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Загрузка оборудования-2019" sheetId="5" r:id="rId1"/>
    <sheet name="Производств.календарь-2019" sheetId="6" r:id="rId2"/>
  </sheets>
  <definedNames>
    <definedName name="_xlnm.Print_Area" localSheetId="1">'Производств.календарь-2019'!$A$1:$Z$56</definedName>
  </definedNames>
  <calcPr calcId="114210"/>
</workbook>
</file>

<file path=xl/calcChain.xml><?xml version="1.0" encoding="utf-8"?>
<calcChain xmlns="http://schemas.openxmlformats.org/spreadsheetml/2006/main">
  <c r="Y33" i="6"/>
  <c r="Y38"/>
  <c r="Y39"/>
  <c r="Y24"/>
  <c r="Y28"/>
  <c r="Y29"/>
  <c r="Y40"/>
  <c r="Y41"/>
  <c r="B54"/>
  <c r="B53"/>
  <c r="W38"/>
  <c r="V38"/>
  <c r="W33"/>
  <c r="V33"/>
  <c r="W28"/>
  <c r="V28"/>
  <c r="W24"/>
  <c r="V24"/>
  <c r="X28"/>
  <c r="X24"/>
  <c r="V29"/>
  <c r="V34"/>
  <c r="X33"/>
  <c r="W29"/>
  <c r="W34"/>
  <c r="X38"/>
  <c r="V39"/>
  <c r="W39"/>
  <c r="Y34"/>
  <c r="V40"/>
  <c r="X39"/>
  <c r="X29"/>
  <c r="X34"/>
  <c r="W40"/>
  <c r="X40"/>
</calcChain>
</file>

<file path=xl/sharedStrings.xml><?xml version="1.0" encoding="utf-8"?>
<sst xmlns="http://schemas.openxmlformats.org/spreadsheetml/2006/main" count="986" uniqueCount="205">
  <si>
    <t xml:space="preserve"> - оборудование доступно</t>
  </si>
  <si>
    <t xml:space="preserve"> - оборудование занято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</si>
  <si>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</si>
  <si>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</si>
  <si>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</si>
  <si>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</si>
  <si>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</si>
  <si>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</si>
  <si>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</si>
  <si>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</si>
  <si>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</si>
  <si>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</si>
  <si>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</si>
  <si>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</si>
  <si>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</si>
  <si>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</si>
  <si>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</si>
  <si>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</si>
  <si>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</si>
  <si>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</si>
  <si>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</si>
  <si>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ПРОИЗВОДСТВЕННЫЙ КАЛЕНДАРЬ</t>
  </si>
  <si>
    <t>I квартал</t>
  </si>
  <si>
    <t>Дни недели</t>
  </si>
  <si>
    <t>II квартал</t>
  </si>
  <si>
    <t>Периоды</t>
  </si>
  <si>
    <t>Количество дней</t>
  </si>
  <si>
    <t>Рабо-чее время</t>
  </si>
  <si>
    <t>кален-дарные</t>
  </si>
  <si>
    <t>рабо-чие</t>
  </si>
  <si>
    <t>Выход-ные</t>
  </si>
  <si>
    <t>III квартал</t>
  </si>
  <si>
    <t>1 полугодие</t>
  </si>
  <si>
    <t>IV квартал</t>
  </si>
  <si>
    <t>9 месяцев</t>
  </si>
  <si>
    <t>2 полугодие</t>
  </si>
  <si>
    <t>Год</t>
  </si>
  <si>
    <t>Среднемесячное количество рабочих часов</t>
  </si>
  <si>
    <t>1-6, 8 января</t>
  </si>
  <si>
    <t>-</t>
  </si>
  <si>
    <t>Новогодние каникулы (в ред. Федерального закона от 23.04.2012 № 35-ФЗ);</t>
  </si>
  <si>
    <t>7 января</t>
  </si>
  <si>
    <t>Рождество Христово;</t>
  </si>
  <si>
    <t>23 февраля</t>
  </si>
  <si>
    <t>День защитника Отечества;</t>
  </si>
  <si>
    <t>8 марта</t>
  </si>
  <si>
    <t>Международный женский день;</t>
  </si>
  <si>
    <t>1 мая</t>
  </si>
  <si>
    <t>Праздник Весны и Труда;</t>
  </si>
  <si>
    <t>9 мая</t>
  </si>
  <si>
    <t>День Победы;</t>
  </si>
  <si>
    <t>12 июня</t>
  </si>
  <si>
    <t>День России;</t>
  </si>
  <si>
    <t>4 ноября</t>
  </si>
  <si>
    <t>День народного единства</t>
  </si>
  <si>
    <t>7*</t>
  </si>
  <si>
    <t>22*</t>
  </si>
  <si>
    <t>* - Укороченные и предпраздничные рабочие дни при 40-часовой рабочей неделе (сокращение на 1 час).</t>
  </si>
  <si>
    <t>Высокоэффективный жидкостный хроматограф LC-20 с кондуктометрической ячейкой (Shimadzu, Япония)</t>
  </si>
  <si>
    <t>Отдел исследования вещественного состава геосфер</t>
  </si>
  <si>
    <t>Анализатор углерода TOC-L CSN с приставкой SSM-5000A для работы с твердыми образцами и приставкой TNM-L для определения общего азота (Shimadzu, Япония)</t>
  </si>
  <si>
    <t>Система высокой очистки воды I/III типа Milli-Q Direct 8 (Merсk Millipore, Франция)</t>
  </si>
  <si>
    <t>Аналитические весы AUW-220D (Shimadzu, Япония)</t>
  </si>
  <si>
    <t>Аналитические весы AW-220 (Shimadzu, Япония)</t>
  </si>
  <si>
    <t>Анализатор воды ProfiLine pH 3110 (WTW, Германия)</t>
  </si>
  <si>
    <t>Отдел исследования микроструктуры растительных тканей</t>
  </si>
  <si>
    <t>Портативный цифровой pH-метр pH-2003 (Selecta, Испания)</t>
  </si>
  <si>
    <t>Исследовательский комплекс на базе лабораторного микроскопа проходящего света AxioScope.A1 (Carl Zeiss, Германия)</t>
  </si>
  <si>
    <t>Микроскоп медицинский Микмед-6 с окулярным микрометром МОВ-1-16х (ОАО «ЛОМО», Россия)</t>
  </si>
  <si>
    <t>Микроскоп исследовательский «Биолам–И» с системой видеодокументирования (ОАО «ЛОМО», Россия)</t>
  </si>
  <si>
    <t>Санный микротом HM 430 с замораживающим устройством КS 34 (Thermo Scientific, Microm International GmbH, Германия)</t>
  </si>
  <si>
    <t>Микротом санный с термоэлектрическим охладителем ОМТ-28-02Е (ООО «Инмедпром», Россия)</t>
  </si>
  <si>
    <t>Загрузка оборудования ЦКП  на 2019 год</t>
  </si>
  <si>
    <t>9 10</t>
  </si>
  <si>
    <t>16 17</t>
  </si>
  <si>
    <t>30 31</t>
  </si>
  <si>
    <t>6  7</t>
  </si>
  <si>
    <t>13  14</t>
  </si>
  <si>
    <t>20  21</t>
  </si>
  <si>
    <t>27  28</t>
  </si>
  <si>
    <t>27  29</t>
  </si>
  <si>
    <t>28  29</t>
  </si>
  <si>
    <t>3 4</t>
  </si>
  <si>
    <t>10  11</t>
  </si>
  <si>
    <t>17  18</t>
  </si>
  <si>
    <t>24 25</t>
  </si>
  <si>
    <t>15  16</t>
  </si>
  <si>
    <t>22  23</t>
  </si>
  <si>
    <t>29   30</t>
  </si>
  <si>
    <t>5  6</t>
  </si>
  <si>
    <r>
      <t>.</t>
    </r>
    <r>
      <rPr>
        <sz val="10"/>
        <rFont val="Arial Narrow"/>
        <family val="2"/>
        <charset val="204"/>
      </rPr>
      <t xml:space="preserve">   13</t>
    </r>
  </si>
  <si>
    <t>19   20</t>
  </si>
  <si>
    <t>26   27</t>
  </si>
  <si>
    <t>3  4</t>
  </si>
  <si>
    <t>10   11</t>
  </si>
  <si>
    <t>18  19</t>
  </si>
  <si>
    <t>25  26</t>
  </si>
  <si>
    <t>23 24</t>
  </si>
  <si>
    <t>24  25</t>
  </si>
  <si>
    <r>
      <t>.</t>
    </r>
    <r>
      <rPr>
        <sz val="10"/>
        <rFont val="Arial Narrow"/>
        <family val="2"/>
        <charset val="204"/>
      </rPr>
      <t xml:space="preserve">   1</t>
    </r>
  </si>
  <si>
    <t>7  8</t>
  </si>
  <si>
    <t>14  15</t>
  </si>
  <si>
    <t>21  22</t>
  </si>
  <si>
    <t>4  5</t>
  </si>
  <si>
    <t>11  12</t>
  </si>
  <si>
    <t>2  3</t>
  </si>
  <si>
    <t>9  10</t>
  </si>
  <si>
    <t>16  17</t>
  </si>
  <si>
    <t>23  24</t>
  </si>
  <si>
    <t>30   31</t>
  </si>
  <si>
    <t xml:space="preserve">6  7   </t>
  </si>
  <si>
    <t xml:space="preserve">13  14  </t>
  </si>
  <si>
    <t xml:space="preserve">20  21   </t>
  </si>
  <si>
    <t xml:space="preserve">27  28  </t>
  </si>
  <si>
    <t xml:space="preserve">4  5  </t>
  </si>
  <si>
    <t xml:space="preserve">11  12 </t>
  </si>
  <si>
    <t xml:space="preserve">18  19 </t>
  </si>
  <si>
    <t xml:space="preserve">25  26 </t>
  </si>
  <si>
    <r>
      <t>.</t>
    </r>
    <r>
      <rPr>
        <sz val="10"/>
        <rFont val="Arial Narrow"/>
        <family val="2"/>
        <charset val="204"/>
      </rPr>
      <t xml:space="preserve">   11</t>
    </r>
  </si>
  <si>
    <t>14  18</t>
  </si>
  <si>
    <t>21  25</t>
  </si>
  <si>
    <r>
      <t>.</t>
    </r>
    <r>
      <rPr>
        <sz val="10"/>
        <rFont val="Arial Narrow"/>
        <family val="2"/>
        <charset val="204"/>
      </rPr>
      <t xml:space="preserve">   8</t>
    </r>
  </si>
  <si>
    <t>11  15</t>
  </si>
  <si>
    <t>18  22</t>
  </si>
  <si>
    <t>25  29</t>
  </si>
  <si>
    <t>1  5</t>
  </si>
  <si>
    <t>8  12</t>
  </si>
  <si>
    <t>15  19</t>
  </si>
  <si>
    <t>22  26</t>
  </si>
  <si>
    <t>13  17</t>
  </si>
  <si>
    <t>20  24</t>
  </si>
  <si>
    <t>27  31</t>
  </si>
  <si>
    <t>3  7</t>
  </si>
  <si>
    <t>10  14</t>
  </si>
  <si>
    <t>17  21</t>
  </si>
  <si>
    <t xml:space="preserve">24  28 </t>
  </si>
  <si>
    <r>
      <t>.</t>
    </r>
    <r>
      <rPr>
        <sz val="10"/>
        <rFont val="Arial Narrow"/>
        <family val="2"/>
        <charset val="204"/>
      </rPr>
      <t xml:space="preserve">   2</t>
    </r>
  </si>
  <si>
    <t>5  9</t>
  </si>
  <si>
    <t>12  16</t>
  </si>
  <si>
    <t>19  23</t>
  </si>
  <si>
    <t>26  30</t>
  </si>
  <si>
    <t>2  6</t>
  </si>
  <si>
    <t>9  13</t>
  </si>
  <si>
    <t>16  20</t>
  </si>
  <si>
    <t>23  27</t>
  </si>
  <si>
    <r>
      <t>.</t>
    </r>
    <r>
      <rPr>
        <sz val="10"/>
        <rFont val="Arial Narrow"/>
        <family val="2"/>
        <charset val="204"/>
      </rPr>
      <t xml:space="preserve">   4</t>
    </r>
  </si>
  <si>
    <t>7  11</t>
  </si>
  <si>
    <t xml:space="preserve"> 4  8</t>
  </si>
  <si>
    <t>НА 2019 ГОД</t>
  </si>
  <si>
    <t>8*</t>
  </si>
  <si>
    <t>11*</t>
  </si>
  <si>
    <t>31*</t>
  </si>
  <si>
    <t>Нормы рабочего времени на 2019 год</t>
  </si>
  <si>
    <t>Сейсмологическая станция Дельта-03</t>
  </si>
  <si>
    <t>Сейсмологическая станция RefTek</t>
  </si>
  <si>
    <t>Регистратор сейсмических сигналов Дельта-03 + накопитель USB 8Gb</t>
  </si>
  <si>
    <t>Сейсмоприёмник-велосиметр СПВ-3К</t>
  </si>
  <si>
    <t>Блок экранированный антенный</t>
  </si>
  <si>
    <t>Блок управления георадара ОКО-2</t>
  </si>
  <si>
    <t>Регистратор цифровой многоканальный Лакколит-24М</t>
  </si>
  <si>
    <t>Сейсмостанция Лакколит</t>
  </si>
  <si>
    <t>Сейсмологическая коса KCL-50</t>
  </si>
  <si>
    <t>Сейсмическая коса КСЛ-50 с переходником</t>
  </si>
  <si>
    <t>Отдел исследования геофизических полей и физических свойств геоматериалов</t>
  </si>
  <si>
    <t>7 - 13</t>
  </si>
  <si>
    <t>14-20</t>
  </si>
  <si>
    <t>21-27</t>
  </si>
  <si>
    <t>28-31</t>
  </si>
  <si>
    <t>1-3</t>
  </si>
  <si>
    <t>4-10</t>
  </si>
  <si>
    <t>11-17</t>
  </si>
  <si>
    <t>18-24</t>
  </si>
  <si>
    <t>25-28</t>
  </si>
  <si>
    <t>25-31</t>
  </si>
  <si>
    <t>1-7</t>
  </si>
  <si>
    <t>8-14</t>
  </si>
  <si>
    <t>15-21</t>
  </si>
  <si>
    <t>22-28</t>
  </si>
  <si>
    <t>29-30</t>
  </si>
  <si>
    <t>1-5</t>
  </si>
  <si>
    <t>6-12</t>
  </si>
  <si>
    <t>13-19</t>
  </si>
  <si>
    <t>20-26</t>
  </si>
  <si>
    <t>27-31</t>
  </si>
  <si>
    <t>1-2</t>
  </si>
  <si>
    <t>3-9</t>
  </si>
  <si>
    <t>10-16</t>
  </si>
  <si>
    <t>17-23</t>
  </si>
  <si>
    <t>24-30</t>
  </si>
  <si>
    <t>29-31</t>
  </si>
  <si>
    <t>1-4</t>
  </si>
  <si>
    <t>5-11</t>
  </si>
  <si>
    <t>12-18</t>
  </si>
  <si>
    <t>19-25</t>
  </si>
  <si>
    <t>26-31</t>
  </si>
  <si>
    <t>1</t>
  </si>
  <si>
    <t>2-8</t>
  </si>
  <si>
    <t>9-15</t>
  </si>
  <si>
    <t>16-22</t>
  </si>
  <si>
    <t>23-29</t>
  </si>
  <si>
    <t>30</t>
  </si>
  <si>
    <t>1-6</t>
  </si>
  <si>
    <t>7-13</t>
  </si>
  <si>
    <t>25-30</t>
  </si>
  <si>
    <t>30-31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</si>
</sst>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2"/>
      <name val="Arial Cyr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4"/>
      <name val="Arial Narrow"/>
      <family val="2"/>
      <charset val="204"/>
    </font>
    <font>
      <sz val="14"/>
      <color indexed="10"/>
      <name val="Arial Narrow"/>
      <family val="2"/>
      <charset val="204"/>
    </font>
    <font>
      <u/>
      <sz val="10"/>
      <color indexed="12"/>
      <name val="Arial Cyr"/>
      <charset val="204"/>
    </font>
    <font>
      <sz val="10"/>
      <color indexed="10"/>
      <name val="Arial Narrow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color indexed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b/>
      <sz val="8"/>
      <color indexed="10"/>
      <name val="Arial Cyr"/>
      <charset val="204"/>
    </font>
    <font>
      <b/>
      <sz val="10"/>
      <name val="Arial Cyr"/>
      <charset val="204"/>
    </font>
    <font>
      <b/>
      <u/>
      <sz val="14"/>
      <color indexed="10"/>
      <name val="Arial Cyr"/>
      <charset val="204"/>
    </font>
    <font>
      <b/>
      <sz val="10"/>
      <color indexed="10"/>
      <name val="Arial Narrow"/>
      <family val="2"/>
      <charset val="204"/>
    </font>
    <font>
      <b/>
      <sz val="10"/>
      <color indexed="10"/>
      <name val="Arial Cyr"/>
      <charset val="204"/>
    </font>
    <font>
      <sz val="10"/>
      <name val="Arial Cyr"/>
      <charset val="204"/>
    </font>
    <font>
      <sz val="1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2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6" fillId="0" borderId="1" xfId="0" applyFont="1" applyFill="1" applyBorder="1" applyAlignment="1">
      <alignment vertical="top"/>
    </xf>
    <xf numFmtId="0" fontId="6" fillId="3" borderId="2" xfId="0" applyFont="1" applyFill="1" applyBorder="1"/>
    <xf numFmtId="0" fontId="6" fillId="3" borderId="1" xfId="0" applyFont="1" applyFill="1" applyBorder="1"/>
    <xf numFmtId="0" fontId="1" fillId="4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6" fillId="2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9" fillId="0" borderId="1" xfId="0" applyFont="1" applyFill="1" applyBorder="1"/>
    <xf numFmtId="0" fontId="1" fillId="5" borderId="1" xfId="0" applyFont="1" applyFill="1" applyBorder="1"/>
    <xf numFmtId="0" fontId="12" fillId="0" borderId="0" xfId="0" applyFont="1" applyFill="1" applyAlignment="1"/>
    <xf numFmtId="0" fontId="11" fillId="0" borderId="0" xfId="0" applyFont="1"/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3" fillId="0" borderId="9" xfId="0" applyFont="1" applyBorder="1"/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/>
    <xf numFmtId="0" fontId="13" fillId="0" borderId="1" xfId="0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4" fillId="4" borderId="15" xfId="0" applyFont="1" applyFill="1" applyBorder="1"/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6" borderId="15" xfId="0" applyFont="1" applyFill="1" applyBorder="1"/>
    <xf numFmtId="0" fontId="14" fillId="6" borderId="16" xfId="0" applyFont="1" applyFill="1" applyBorder="1" applyAlignment="1">
      <alignment horizontal="center"/>
    </xf>
    <xf numFmtId="0" fontId="14" fillId="6" borderId="17" xfId="0" applyFont="1" applyFill="1" applyBorder="1" applyAlignment="1">
      <alignment horizontal="center"/>
    </xf>
    <xf numFmtId="0" fontId="14" fillId="7" borderId="18" xfId="0" applyFont="1" applyFill="1" applyBorder="1"/>
    <xf numFmtId="0" fontId="14" fillId="7" borderId="19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11" fillId="0" borderId="0" xfId="0" applyFont="1" applyFill="1"/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5" borderId="2" xfId="0" applyFont="1" applyFill="1" applyBorder="1"/>
    <xf numFmtId="0" fontId="2" fillId="2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3" fillId="0" borderId="21" xfId="0" applyFont="1" applyBorder="1" applyAlignment="1">
      <alignment vertical="center"/>
    </xf>
    <xf numFmtId="0" fontId="6" fillId="0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4" fillId="0" borderId="12" xfId="1" applyFont="1" applyFill="1" applyBorder="1" applyAlignment="1" applyProtection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Border="1"/>
    <xf numFmtId="0" fontId="21" fillId="0" borderId="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8" xfId="0" applyFont="1" applyBorder="1"/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4" fillId="0" borderId="32" xfId="0" applyFont="1" applyBorder="1"/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2" xfId="0" applyFont="1" applyBorder="1"/>
    <xf numFmtId="0" fontId="5" fillId="0" borderId="14" xfId="0" applyFont="1" applyFill="1" applyBorder="1"/>
    <xf numFmtId="0" fontId="4" fillId="4" borderId="1" xfId="0" applyFont="1" applyFill="1" applyBorder="1" applyAlignment="1">
      <alignment vertical="top" wrapText="1"/>
    </xf>
    <xf numFmtId="0" fontId="5" fillId="3" borderId="37" xfId="0" applyFont="1" applyFill="1" applyBorder="1"/>
    <xf numFmtId="0" fontId="5" fillId="3" borderId="14" xfId="0" applyFont="1" applyFill="1" applyBorder="1"/>
    <xf numFmtId="0" fontId="21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top"/>
    </xf>
    <xf numFmtId="0" fontId="4" fillId="0" borderId="38" xfId="0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right" vertical="top"/>
    </xf>
    <xf numFmtId="0" fontId="6" fillId="8" borderId="1" xfId="0" applyFont="1" applyFill="1" applyBorder="1"/>
    <xf numFmtId="0" fontId="11" fillId="0" borderId="0" xfId="0" applyFont="1" applyAlignment="1">
      <alignment horizontal="center"/>
    </xf>
    <xf numFmtId="0" fontId="21" fillId="6" borderId="24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1" fillId="5" borderId="6" xfId="0" applyFont="1" applyFill="1" applyBorder="1"/>
    <xf numFmtId="0" fontId="1" fillId="2" borderId="1" xfId="0" applyFont="1" applyFill="1" applyBorder="1"/>
    <xf numFmtId="0" fontId="4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21" fillId="0" borderId="39" xfId="0" applyFont="1" applyFill="1" applyBorder="1" applyAlignment="1">
      <alignment horizontal="right" vertical="top"/>
    </xf>
    <xf numFmtId="0" fontId="21" fillId="0" borderId="40" xfId="0" applyFont="1" applyFill="1" applyBorder="1" applyAlignment="1">
      <alignment horizontal="right" vertical="top"/>
    </xf>
    <xf numFmtId="0" fontId="13" fillId="0" borderId="3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24" fillId="2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top" wrapText="1"/>
    </xf>
    <xf numFmtId="49" fontId="4" fillId="8" borderId="1" xfId="0" applyNumberFormat="1" applyFont="1" applyFill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2" fontId="14" fillId="7" borderId="41" xfId="0" applyNumberFormat="1" applyFont="1" applyFill="1" applyBorder="1" applyAlignment="1">
      <alignment horizontal="center" vertical="center"/>
    </xf>
    <xf numFmtId="2" fontId="14" fillId="7" borderId="42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7" borderId="43" xfId="0" applyFont="1" applyFill="1" applyBorder="1" applyAlignment="1">
      <alignment horizontal="left" vertical="center" wrapText="1"/>
    </xf>
    <xf numFmtId="0" fontId="14" fillId="7" borderId="44" xfId="0" applyFont="1" applyFill="1" applyBorder="1" applyAlignment="1">
      <alignment horizontal="left" vertical="center" wrapText="1"/>
    </xf>
    <xf numFmtId="0" fontId="14" fillId="7" borderId="45" xfId="0" applyFont="1" applyFill="1" applyBorder="1" applyAlignment="1">
      <alignment horizontal="left" vertical="center" wrapText="1"/>
    </xf>
    <xf numFmtId="0" fontId="14" fillId="7" borderId="48" xfId="0" applyFont="1" applyFill="1" applyBorder="1" applyAlignment="1">
      <alignment horizontal="left" vertical="center" wrapText="1"/>
    </xf>
    <xf numFmtId="0" fontId="14" fillId="7" borderId="49" xfId="0" applyFont="1" applyFill="1" applyBorder="1" applyAlignment="1">
      <alignment horizontal="left" vertical="center" wrapText="1"/>
    </xf>
    <xf numFmtId="0" fontId="14" fillId="7" borderId="5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variant52.ru/kalendar/proizvodstvennyj-kalendar-2017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35"/>
  <sheetViews>
    <sheetView tabSelected="1" zoomScale="9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R42" sqref="AR42"/>
    </sheetView>
  </sheetViews>
  <sheetFormatPr defaultRowHeight="15"/>
  <cols>
    <col min="1" max="1" width="65.7109375" style="49" customWidth="1"/>
    <col min="2" max="2" width="2.7109375" style="49" customWidth="1"/>
    <col min="3" max="63" width="2.7109375" style="2" customWidth="1"/>
    <col min="64" max="16384" width="9.140625" style="2"/>
  </cols>
  <sheetData>
    <row r="1" spans="1:63" s="8" customFormat="1" ht="18">
      <c r="A1" s="4" t="s">
        <v>72</v>
      </c>
      <c r="B1" s="54"/>
      <c r="C1" s="5"/>
      <c r="D1" s="6"/>
      <c r="E1" s="7"/>
      <c r="F1" s="6" t="s">
        <v>0</v>
      </c>
      <c r="R1" s="94"/>
      <c r="S1" s="6" t="s">
        <v>1</v>
      </c>
      <c r="AC1" s="9"/>
    </row>
    <row r="2" spans="1:63" s="12" customFormat="1" ht="14.25" customHeight="1">
      <c r="A2" s="10"/>
      <c r="B2" s="55"/>
      <c r="C2" s="11"/>
    </row>
    <row r="3" spans="1:63" s="13" customFormat="1" ht="13.5" thickBot="1">
      <c r="A3" s="91"/>
      <c r="B3" s="88" t="s">
        <v>2</v>
      </c>
      <c r="C3" s="86"/>
      <c r="D3" s="89"/>
      <c r="E3" s="89"/>
      <c r="F3" s="89"/>
      <c r="G3" s="13" t="s">
        <v>3</v>
      </c>
      <c r="L3" s="13" t="s">
        <v>4</v>
      </c>
      <c r="Q3" s="86" t="s">
        <v>5</v>
      </c>
      <c r="R3" s="86"/>
      <c r="S3" s="86"/>
      <c r="T3" s="86"/>
      <c r="U3" s="86"/>
      <c r="V3" s="13" t="s">
        <v>6</v>
      </c>
      <c r="AA3" s="13" t="s">
        <v>7</v>
      </c>
      <c r="AF3" s="13" t="s">
        <v>8</v>
      </c>
      <c r="AK3" s="13" t="s">
        <v>9</v>
      </c>
      <c r="AP3" s="13" t="s">
        <v>10</v>
      </c>
      <c r="AV3" s="13" t="s">
        <v>11</v>
      </c>
      <c r="BA3" s="13" t="s">
        <v>12</v>
      </c>
      <c r="BF3" s="13" t="s">
        <v>13</v>
      </c>
    </row>
    <row r="4" spans="1:63" s="14" customFormat="1" ht="12.75">
      <c r="A4" s="92" t="s">
        <v>14</v>
      </c>
      <c r="B4" s="59"/>
      <c r="C4" s="96">
        <v>7</v>
      </c>
      <c r="D4" s="60">
        <v>14</v>
      </c>
      <c r="E4" s="60">
        <v>21</v>
      </c>
      <c r="F4" s="61">
        <v>28</v>
      </c>
      <c r="G4" s="59"/>
      <c r="H4" s="60">
        <v>4</v>
      </c>
      <c r="I4" s="60">
        <v>11</v>
      </c>
      <c r="J4" s="60">
        <v>18</v>
      </c>
      <c r="K4" s="61">
        <v>25</v>
      </c>
      <c r="L4" s="59"/>
      <c r="M4" s="60">
        <v>4</v>
      </c>
      <c r="N4" s="60">
        <v>11</v>
      </c>
      <c r="O4" s="60">
        <v>18</v>
      </c>
      <c r="P4" s="63">
        <v>25</v>
      </c>
      <c r="Q4" s="59">
        <v>1</v>
      </c>
      <c r="R4" s="60">
        <v>8</v>
      </c>
      <c r="S4" s="60">
        <v>15</v>
      </c>
      <c r="T4" s="60">
        <v>22</v>
      </c>
      <c r="U4" s="61">
        <v>29</v>
      </c>
      <c r="V4" s="90"/>
      <c r="W4" s="60">
        <v>6</v>
      </c>
      <c r="X4" s="60">
        <v>13</v>
      </c>
      <c r="Y4" s="60">
        <v>20</v>
      </c>
      <c r="Z4" s="61">
        <v>27</v>
      </c>
      <c r="AA4" s="59"/>
      <c r="AB4" s="60">
        <v>3</v>
      </c>
      <c r="AC4" s="60">
        <v>10</v>
      </c>
      <c r="AD4" s="60">
        <v>17</v>
      </c>
      <c r="AE4" s="61">
        <v>24</v>
      </c>
      <c r="AF4" s="59">
        <v>1</v>
      </c>
      <c r="AG4" s="60">
        <v>8</v>
      </c>
      <c r="AH4" s="60">
        <v>15</v>
      </c>
      <c r="AI4" s="60">
        <v>22</v>
      </c>
      <c r="AJ4" s="61">
        <v>29</v>
      </c>
      <c r="AK4" s="62"/>
      <c r="AL4" s="60">
        <v>5</v>
      </c>
      <c r="AM4" s="60">
        <v>12</v>
      </c>
      <c r="AN4" s="60">
        <v>19</v>
      </c>
      <c r="AO4" s="61">
        <v>26</v>
      </c>
      <c r="AP4" s="59"/>
      <c r="AQ4" s="60">
        <v>2</v>
      </c>
      <c r="AR4" s="60">
        <v>9</v>
      </c>
      <c r="AS4" s="60">
        <v>16</v>
      </c>
      <c r="AT4" s="63">
        <v>23</v>
      </c>
      <c r="AU4" s="61">
        <v>30</v>
      </c>
      <c r="AV4" s="59"/>
      <c r="AW4" s="60">
        <v>7</v>
      </c>
      <c r="AX4" s="60">
        <v>14</v>
      </c>
      <c r="AY4" s="60">
        <v>21</v>
      </c>
      <c r="AZ4" s="63">
        <v>28</v>
      </c>
      <c r="BA4" s="59"/>
      <c r="BB4" s="96">
        <v>4</v>
      </c>
      <c r="BC4" s="60">
        <v>11</v>
      </c>
      <c r="BD4" s="60">
        <v>18</v>
      </c>
      <c r="BE4" s="61">
        <v>25</v>
      </c>
      <c r="BF4" s="59"/>
      <c r="BG4" s="60">
        <v>2</v>
      </c>
      <c r="BH4" s="60">
        <v>9</v>
      </c>
      <c r="BI4" s="60">
        <v>16</v>
      </c>
      <c r="BJ4" s="60">
        <v>23</v>
      </c>
      <c r="BK4" s="61">
        <v>30</v>
      </c>
    </row>
    <row r="5" spans="1:63" s="14" customFormat="1" ht="12.75">
      <c r="A5" s="93" t="s">
        <v>15</v>
      </c>
      <c r="B5" s="98">
        <v>1</v>
      </c>
      <c r="C5" s="97">
        <v>8</v>
      </c>
      <c r="D5" s="65">
        <v>15</v>
      </c>
      <c r="E5" s="65">
        <v>22</v>
      </c>
      <c r="F5" s="66">
        <v>29</v>
      </c>
      <c r="G5" s="67"/>
      <c r="H5" s="65">
        <v>5</v>
      </c>
      <c r="I5" s="65">
        <v>12</v>
      </c>
      <c r="J5" s="65">
        <v>19</v>
      </c>
      <c r="K5" s="66">
        <v>26</v>
      </c>
      <c r="L5" s="67"/>
      <c r="M5" s="65">
        <v>5</v>
      </c>
      <c r="N5" s="65">
        <v>12</v>
      </c>
      <c r="O5" s="65">
        <v>19</v>
      </c>
      <c r="P5" s="68">
        <v>26</v>
      </c>
      <c r="Q5" s="67">
        <v>2</v>
      </c>
      <c r="R5" s="65">
        <v>9</v>
      </c>
      <c r="S5" s="65">
        <v>16</v>
      </c>
      <c r="T5" s="65">
        <v>23</v>
      </c>
      <c r="U5" s="66">
        <v>30</v>
      </c>
      <c r="V5" s="67"/>
      <c r="W5" s="65">
        <v>7</v>
      </c>
      <c r="X5" s="65">
        <v>14</v>
      </c>
      <c r="Y5" s="65">
        <v>21</v>
      </c>
      <c r="Z5" s="66">
        <v>28</v>
      </c>
      <c r="AA5" s="67"/>
      <c r="AB5" s="65">
        <v>4</v>
      </c>
      <c r="AC5" s="65" t="s">
        <v>150</v>
      </c>
      <c r="AD5" s="65">
        <v>18</v>
      </c>
      <c r="AE5" s="66">
        <v>25</v>
      </c>
      <c r="AF5" s="67">
        <v>2</v>
      </c>
      <c r="AG5" s="65">
        <v>9</v>
      </c>
      <c r="AH5" s="65">
        <v>16</v>
      </c>
      <c r="AI5" s="65">
        <v>23</v>
      </c>
      <c r="AJ5" s="69">
        <v>30</v>
      </c>
      <c r="AK5" s="70"/>
      <c r="AL5" s="65">
        <v>6</v>
      </c>
      <c r="AM5" s="65">
        <v>13</v>
      </c>
      <c r="AN5" s="65">
        <v>20</v>
      </c>
      <c r="AO5" s="66">
        <v>27</v>
      </c>
      <c r="AP5" s="67"/>
      <c r="AQ5" s="65">
        <v>3</v>
      </c>
      <c r="AR5" s="65">
        <v>10</v>
      </c>
      <c r="AS5" s="65">
        <v>17</v>
      </c>
      <c r="AT5" s="68">
        <v>24</v>
      </c>
      <c r="AU5" s="66"/>
      <c r="AV5" s="67">
        <v>1</v>
      </c>
      <c r="AW5" s="65">
        <v>8</v>
      </c>
      <c r="AX5" s="65">
        <v>15</v>
      </c>
      <c r="AY5" s="65">
        <v>22</v>
      </c>
      <c r="AZ5" s="68">
        <v>29</v>
      </c>
      <c r="BA5" s="67"/>
      <c r="BB5" s="65">
        <v>5</v>
      </c>
      <c r="BC5" s="65">
        <v>12</v>
      </c>
      <c r="BD5" s="65">
        <v>19</v>
      </c>
      <c r="BE5" s="66">
        <v>26</v>
      </c>
      <c r="BF5" s="67"/>
      <c r="BG5" s="65">
        <v>3</v>
      </c>
      <c r="BH5" s="65">
        <v>10</v>
      </c>
      <c r="BI5" s="65">
        <v>17</v>
      </c>
      <c r="BJ5" s="65">
        <v>24</v>
      </c>
      <c r="BK5" s="66" t="s">
        <v>151</v>
      </c>
    </row>
    <row r="6" spans="1:63" s="14" customFormat="1" ht="12.75">
      <c r="A6" s="93" t="s">
        <v>16</v>
      </c>
      <c r="B6" s="98">
        <v>2</v>
      </c>
      <c r="C6" s="65">
        <v>9</v>
      </c>
      <c r="D6" s="65">
        <v>16</v>
      </c>
      <c r="E6" s="65">
        <v>23</v>
      </c>
      <c r="F6" s="71">
        <v>30</v>
      </c>
      <c r="G6" s="67"/>
      <c r="H6" s="65">
        <v>6</v>
      </c>
      <c r="I6" s="65">
        <v>13</v>
      </c>
      <c r="J6" s="65">
        <v>20</v>
      </c>
      <c r="K6" s="71">
        <v>27</v>
      </c>
      <c r="L6" s="67"/>
      <c r="M6" s="65">
        <v>6</v>
      </c>
      <c r="N6" s="65">
        <v>13</v>
      </c>
      <c r="O6" s="65">
        <v>20</v>
      </c>
      <c r="P6" s="68">
        <v>27</v>
      </c>
      <c r="Q6" s="67">
        <v>3</v>
      </c>
      <c r="R6" s="65">
        <v>10</v>
      </c>
      <c r="S6" s="65">
        <v>17</v>
      </c>
      <c r="T6" s="65">
        <v>24</v>
      </c>
      <c r="U6" s="66"/>
      <c r="V6" s="98">
        <v>1</v>
      </c>
      <c r="W6" s="65" t="s">
        <v>149</v>
      </c>
      <c r="X6" s="65">
        <v>15</v>
      </c>
      <c r="Y6" s="65">
        <v>22</v>
      </c>
      <c r="Z6" s="66">
        <v>29</v>
      </c>
      <c r="AA6" s="67"/>
      <c r="AB6" s="65">
        <v>5</v>
      </c>
      <c r="AC6" s="97">
        <v>12</v>
      </c>
      <c r="AD6" s="65">
        <v>19</v>
      </c>
      <c r="AE6" s="66">
        <v>26</v>
      </c>
      <c r="AF6" s="67">
        <v>3</v>
      </c>
      <c r="AG6" s="65">
        <v>10</v>
      </c>
      <c r="AH6" s="65">
        <v>17</v>
      </c>
      <c r="AI6" s="65">
        <v>24</v>
      </c>
      <c r="AJ6" s="69">
        <v>31</v>
      </c>
      <c r="AK6" s="70"/>
      <c r="AL6" s="65">
        <v>7</v>
      </c>
      <c r="AM6" s="65">
        <v>14</v>
      </c>
      <c r="AN6" s="65">
        <v>21</v>
      </c>
      <c r="AO6" s="66">
        <v>28</v>
      </c>
      <c r="AP6" s="67"/>
      <c r="AQ6" s="65">
        <v>4</v>
      </c>
      <c r="AR6" s="65">
        <v>11</v>
      </c>
      <c r="AS6" s="65">
        <v>18</v>
      </c>
      <c r="AT6" s="68">
        <v>25</v>
      </c>
      <c r="AU6" s="66"/>
      <c r="AV6" s="67">
        <v>2</v>
      </c>
      <c r="AW6" s="65">
        <v>9</v>
      </c>
      <c r="AX6" s="65">
        <v>16</v>
      </c>
      <c r="AY6" s="65">
        <v>23</v>
      </c>
      <c r="AZ6" s="68">
        <v>30</v>
      </c>
      <c r="BA6" s="67"/>
      <c r="BB6" s="65">
        <v>6</v>
      </c>
      <c r="BC6" s="65">
        <v>13</v>
      </c>
      <c r="BD6" s="65">
        <v>20</v>
      </c>
      <c r="BE6" s="66">
        <v>27</v>
      </c>
      <c r="BF6" s="67"/>
      <c r="BG6" s="65">
        <v>4</v>
      </c>
      <c r="BH6" s="65">
        <v>11</v>
      </c>
      <c r="BI6" s="65">
        <v>18</v>
      </c>
      <c r="BJ6" s="65">
        <v>25</v>
      </c>
      <c r="BK6" s="66"/>
    </row>
    <row r="7" spans="1:63" s="14" customFormat="1" ht="12.75">
      <c r="A7" s="93" t="s">
        <v>17</v>
      </c>
      <c r="B7" s="98">
        <v>3</v>
      </c>
      <c r="C7" s="65">
        <v>10</v>
      </c>
      <c r="D7" s="65">
        <v>17</v>
      </c>
      <c r="E7" s="65">
        <v>24</v>
      </c>
      <c r="F7" s="71">
        <v>31</v>
      </c>
      <c r="G7" s="67"/>
      <c r="H7" s="65">
        <v>7</v>
      </c>
      <c r="I7" s="65">
        <v>14</v>
      </c>
      <c r="J7" s="65">
        <v>21</v>
      </c>
      <c r="K7" s="71">
        <v>28</v>
      </c>
      <c r="L7" s="67"/>
      <c r="M7" s="65" t="s">
        <v>55</v>
      </c>
      <c r="N7" s="65">
        <v>14</v>
      </c>
      <c r="O7" s="65">
        <v>21</v>
      </c>
      <c r="P7" s="68">
        <v>29</v>
      </c>
      <c r="Q7" s="67">
        <v>4</v>
      </c>
      <c r="R7" s="65">
        <v>11</v>
      </c>
      <c r="S7" s="65">
        <v>18</v>
      </c>
      <c r="T7" s="65">
        <v>25</v>
      </c>
      <c r="U7" s="66"/>
      <c r="V7" s="98">
        <v>2</v>
      </c>
      <c r="W7" s="72">
        <v>9</v>
      </c>
      <c r="X7" s="65">
        <v>16</v>
      </c>
      <c r="Y7" s="65">
        <v>23</v>
      </c>
      <c r="Z7" s="66">
        <v>30</v>
      </c>
      <c r="AA7" s="67"/>
      <c r="AB7" s="65">
        <v>6</v>
      </c>
      <c r="AC7" s="65">
        <v>13</v>
      </c>
      <c r="AD7" s="65">
        <v>20</v>
      </c>
      <c r="AE7" s="66">
        <v>27</v>
      </c>
      <c r="AF7" s="67">
        <v>4</v>
      </c>
      <c r="AG7" s="65">
        <v>11</v>
      </c>
      <c r="AH7" s="65">
        <v>18</v>
      </c>
      <c r="AI7" s="65">
        <v>25</v>
      </c>
      <c r="AJ7" s="69"/>
      <c r="AK7" s="70">
        <v>1</v>
      </c>
      <c r="AL7" s="65">
        <v>8</v>
      </c>
      <c r="AM7" s="65">
        <v>15</v>
      </c>
      <c r="AN7" s="65">
        <v>22</v>
      </c>
      <c r="AO7" s="66">
        <v>29</v>
      </c>
      <c r="AP7" s="67"/>
      <c r="AQ7" s="65">
        <v>5</v>
      </c>
      <c r="AR7" s="65">
        <v>12</v>
      </c>
      <c r="AS7" s="65">
        <v>19</v>
      </c>
      <c r="AT7" s="68">
        <v>26</v>
      </c>
      <c r="AU7" s="66"/>
      <c r="AV7" s="67">
        <v>3</v>
      </c>
      <c r="AW7" s="65">
        <v>10</v>
      </c>
      <c r="AX7" s="65">
        <v>17</v>
      </c>
      <c r="AY7" s="65">
        <v>24</v>
      </c>
      <c r="AZ7" s="68">
        <v>31</v>
      </c>
      <c r="BA7" s="67"/>
      <c r="BB7" s="65">
        <v>7</v>
      </c>
      <c r="BC7" s="65">
        <v>14</v>
      </c>
      <c r="BD7" s="65">
        <v>21</v>
      </c>
      <c r="BE7" s="66">
        <v>28</v>
      </c>
      <c r="BF7" s="67"/>
      <c r="BG7" s="65">
        <v>5</v>
      </c>
      <c r="BH7" s="65">
        <v>12</v>
      </c>
      <c r="BI7" s="65">
        <v>19</v>
      </c>
      <c r="BJ7" s="65">
        <v>26</v>
      </c>
      <c r="BK7" s="66"/>
    </row>
    <row r="8" spans="1:63" s="14" customFormat="1" ht="12.75">
      <c r="A8" s="93" t="s">
        <v>18</v>
      </c>
      <c r="B8" s="98">
        <v>4</v>
      </c>
      <c r="C8" s="65">
        <v>11</v>
      </c>
      <c r="D8" s="65">
        <v>18</v>
      </c>
      <c r="E8" s="65">
        <v>25</v>
      </c>
      <c r="F8" s="71"/>
      <c r="G8" s="67">
        <v>1</v>
      </c>
      <c r="H8" s="65">
        <v>8</v>
      </c>
      <c r="I8" s="65">
        <v>15</v>
      </c>
      <c r="J8" s="65" t="s">
        <v>56</v>
      </c>
      <c r="K8" s="71"/>
      <c r="L8" s="67">
        <v>1</v>
      </c>
      <c r="M8" s="97">
        <v>8</v>
      </c>
      <c r="N8" s="65">
        <v>15</v>
      </c>
      <c r="O8" s="65">
        <v>22</v>
      </c>
      <c r="P8" s="68">
        <v>29</v>
      </c>
      <c r="Q8" s="67">
        <v>5</v>
      </c>
      <c r="R8" s="65">
        <v>12</v>
      </c>
      <c r="S8" s="65">
        <v>19</v>
      </c>
      <c r="T8" s="65">
        <v>26</v>
      </c>
      <c r="U8" s="66"/>
      <c r="V8" s="98">
        <v>3</v>
      </c>
      <c r="W8" s="72">
        <v>10</v>
      </c>
      <c r="X8" s="65">
        <v>17</v>
      </c>
      <c r="Y8" s="65">
        <v>24</v>
      </c>
      <c r="Z8" s="66">
        <v>31</v>
      </c>
      <c r="AA8" s="57"/>
      <c r="AB8" s="65">
        <v>7</v>
      </c>
      <c r="AC8" s="65">
        <v>14</v>
      </c>
      <c r="AD8" s="65">
        <v>21</v>
      </c>
      <c r="AE8" s="66">
        <v>28</v>
      </c>
      <c r="AF8" s="67">
        <v>5</v>
      </c>
      <c r="AG8" s="65">
        <v>12</v>
      </c>
      <c r="AH8" s="65">
        <v>19</v>
      </c>
      <c r="AI8" s="65">
        <v>26</v>
      </c>
      <c r="AJ8" s="69"/>
      <c r="AK8" s="70">
        <v>2</v>
      </c>
      <c r="AL8" s="65">
        <v>9</v>
      </c>
      <c r="AM8" s="65">
        <v>16</v>
      </c>
      <c r="AN8" s="65">
        <v>23</v>
      </c>
      <c r="AO8" s="71">
        <v>30</v>
      </c>
      <c r="AP8" s="67"/>
      <c r="AQ8" s="65">
        <v>6</v>
      </c>
      <c r="AR8" s="65">
        <v>13</v>
      </c>
      <c r="AS8" s="65">
        <v>20</v>
      </c>
      <c r="AT8" s="68">
        <v>27</v>
      </c>
      <c r="AU8" s="66"/>
      <c r="AV8" s="67">
        <v>4</v>
      </c>
      <c r="AW8" s="65">
        <v>11</v>
      </c>
      <c r="AX8" s="65">
        <v>18</v>
      </c>
      <c r="AY8" s="65">
        <v>25</v>
      </c>
      <c r="AZ8" s="68"/>
      <c r="BA8" s="67">
        <v>1</v>
      </c>
      <c r="BB8" s="65">
        <v>8</v>
      </c>
      <c r="BC8" s="65">
        <v>15</v>
      </c>
      <c r="BD8" s="65">
        <v>22</v>
      </c>
      <c r="BE8" s="71">
        <v>29</v>
      </c>
      <c r="BF8" s="58"/>
      <c r="BG8" s="65">
        <v>6</v>
      </c>
      <c r="BH8" s="65">
        <v>13</v>
      </c>
      <c r="BI8" s="65">
        <v>20</v>
      </c>
      <c r="BJ8" s="65">
        <v>27</v>
      </c>
      <c r="BK8" s="66"/>
    </row>
    <row r="9" spans="1:63" s="15" customFormat="1" ht="12.75">
      <c r="A9" s="106" t="s">
        <v>19</v>
      </c>
      <c r="B9" s="98">
        <v>5</v>
      </c>
      <c r="C9" s="72">
        <v>12</v>
      </c>
      <c r="D9" s="72">
        <v>19</v>
      </c>
      <c r="E9" s="72">
        <v>26</v>
      </c>
      <c r="F9" s="71"/>
      <c r="G9" s="64">
        <v>2</v>
      </c>
      <c r="H9" s="72">
        <v>9</v>
      </c>
      <c r="I9" s="72">
        <v>16</v>
      </c>
      <c r="J9" s="72">
        <v>23</v>
      </c>
      <c r="K9" s="71"/>
      <c r="L9" s="64">
        <v>2</v>
      </c>
      <c r="M9" s="72">
        <v>9</v>
      </c>
      <c r="N9" s="72">
        <v>16</v>
      </c>
      <c r="O9" s="72">
        <v>23</v>
      </c>
      <c r="P9" s="74">
        <v>30</v>
      </c>
      <c r="Q9" s="64">
        <v>6</v>
      </c>
      <c r="R9" s="72">
        <v>13</v>
      </c>
      <c r="S9" s="72">
        <v>20</v>
      </c>
      <c r="T9" s="72">
        <v>27</v>
      </c>
      <c r="U9" s="73"/>
      <c r="V9" s="64">
        <v>4</v>
      </c>
      <c r="W9" s="72">
        <v>11</v>
      </c>
      <c r="X9" s="72">
        <v>18</v>
      </c>
      <c r="Y9" s="72">
        <v>25</v>
      </c>
      <c r="Z9" s="73"/>
      <c r="AA9" s="64">
        <v>1</v>
      </c>
      <c r="AB9" s="72">
        <v>8</v>
      </c>
      <c r="AC9" s="72">
        <v>15</v>
      </c>
      <c r="AD9" s="72">
        <v>22</v>
      </c>
      <c r="AE9" s="73">
        <v>29</v>
      </c>
      <c r="AF9" s="64">
        <v>6</v>
      </c>
      <c r="AG9" s="72">
        <v>13</v>
      </c>
      <c r="AH9" s="72">
        <v>20</v>
      </c>
      <c r="AI9" s="72">
        <v>27</v>
      </c>
      <c r="AJ9" s="75"/>
      <c r="AK9" s="76">
        <v>3</v>
      </c>
      <c r="AL9" s="72">
        <v>10</v>
      </c>
      <c r="AM9" s="72">
        <v>17</v>
      </c>
      <c r="AN9" s="72">
        <v>24</v>
      </c>
      <c r="AO9" s="77">
        <v>31</v>
      </c>
      <c r="AP9" s="64"/>
      <c r="AQ9" s="72">
        <v>7</v>
      </c>
      <c r="AR9" s="72">
        <v>14</v>
      </c>
      <c r="AS9" s="72">
        <v>21</v>
      </c>
      <c r="AT9" s="74">
        <v>28</v>
      </c>
      <c r="AU9" s="73"/>
      <c r="AV9" s="64">
        <v>5</v>
      </c>
      <c r="AW9" s="72">
        <v>12</v>
      </c>
      <c r="AX9" s="72">
        <v>19</v>
      </c>
      <c r="AY9" s="72">
        <v>26</v>
      </c>
      <c r="AZ9" s="74"/>
      <c r="BA9" s="64">
        <v>2</v>
      </c>
      <c r="BB9" s="72">
        <v>9</v>
      </c>
      <c r="BC9" s="72">
        <v>16</v>
      </c>
      <c r="BD9" s="72">
        <v>23</v>
      </c>
      <c r="BE9" s="77">
        <v>30</v>
      </c>
      <c r="BF9" s="64"/>
      <c r="BG9" s="72">
        <v>7</v>
      </c>
      <c r="BH9" s="72">
        <v>14</v>
      </c>
      <c r="BI9" s="72">
        <v>21</v>
      </c>
      <c r="BJ9" s="72">
        <v>28</v>
      </c>
      <c r="BK9" s="73"/>
    </row>
    <row r="10" spans="1:63" s="15" customFormat="1" ht="13.5" thickBot="1">
      <c r="A10" s="107" t="s">
        <v>20</v>
      </c>
      <c r="B10" s="99">
        <v>6</v>
      </c>
      <c r="C10" s="78">
        <v>13</v>
      </c>
      <c r="D10" s="78">
        <v>20</v>
      </c>
      <c r="E10" s="78">
        <v>27</v>
      </c>
      <c r="F10" s="81"/>
      <c r="G10" s="80">
        <v>3</v>
      </c>
      <c r="H10" s="78">
        <v>10</v>
      </c>
      <c r="I10" s="78">
        <v>17</v>
      </c>
      <c r="J10" s="78">
        <v>24</v>
      </c>
      <c r="K10" s="81"/>
      <c r="L10" s="80">
        <v>3</v>
      </c>
      <c r="M10" s="78">
        <v>10</v>
      </c>
      <c r="N10" s="78">
        <v>17</v>
      </c>
      <c r="O10" s="78">
        <v>24</v>
      </c>
      <c r="P10" s="82">
        <v>31</v>
      </c>
      <c r="Q10" s="80">
        <v>7</v>
      </c>
      <c r="R10" s="78">
        <v>14</v>
      </c>
      <c r="S10" s="78">
        <v>21</v>
      </c>
      <c r="T10" s="78">
        <v>28</v>
      </c>
      <c r="U10" s="79"/>
      <c r="V10" s="80">
        <v>5</v>
      </c>
      <c r="W10" s="78">
        <v>12</v>
      </c>
      <c r="X10" s="78">
        <v>19</v>
      </c>
      <c r="Y10" s="78">
        <v>26</v>
      </c>
      <c r="Z10" s="79"/>
      <c r="AA10" s="80">
        <v>2</v>
      </c>
      <c r="AB10" s="83">
        <v>9</v>
      </c>
      <c r="AC10" s="78">
        <v>16</v>
      </c>
      <c r="AD10" s="78">
        <v>23</v>
      </c>
      <c r="AE10" s="79">
        <v>30</v>
      </c>
      <c r="AF10" s="80">
        <v>7</v>
      </c>
      <c r="AG10" s="78">
        <v>14</v>
      </c>
      <c r="AH10" s="78">
        <v>21</v>
      </c>
      <c r="AI10" s="78">
        <v>28</v>
      </c>
      <c r="AJ10" s="84"/>
      <c r="AK10" s="83">
        <v>4</v>
      </c>
      <c r="AL10" s="78">
        <v>11</v>
      </c>
      <c r="AM10" s="78">
        <v>18</v>
      </c>
      <c r="AN10" s="78">
        <v>25</v>
      </c>
      <c r="AO10" s="85"/>
      <c r="AP10" s="80">
        <v>1</v>
      </c>
      <c r="AQ10" s="78">
        <v>8</v>
      </c>
      <c r="AR10" s="78">
        <v>15</v>
      </c>
      <c r="AS10" s="78">
        <v>22</v>
      </c>
      <c r="AT10" s="82">
        <v>29</v>
      </c>
      <c r="AU10" s="79"/>
      <c r="AV10" s="80">
        <v>6</v>
      </c>
      <c r="AW10" s="78">
        <v>13</v>
      </c>
      <c r="AX10" s="78">
        <v>20</v>
      </c>
      <c r="AY10" s="78">
        <v>27</v>
      </c>
      <c r="AZ10" s="82"/>
      <c r="BA10" s="80">
        <v>3</v>
      </c>
      <c r="BB10" s="78">
        <v>10</v>
      </c>
      <c r="BC10" s="78">
        <v>17</v>
      </c>
      <c r="BD10" s="78">
        <v>24</v>
      </c>
      <c r="BE10" s="85"/>
      <c r="BF10" s="80">
        <v>1</v>
      </c>
      <c r="BG10" s="78">
        <v>8</v>
      </c>
      <c r="BH10" s="78">
        <v>15</v>
      </c>
      <c r="BI10" s="78">
        <v>22</v>
      </c>
      <c r="BJ10" s="78">
        <v>29</v>
      </c>
      <c r="BK10" s="79"/>
    </row>
    <row r="11" spans="1:63" s="1" customFormat="1" ht="16.5">
      <c r="A11" s="129"/>
      <c r="B11" s="47"/>
    </row>
    <row r="12" spans="1:63" ht="15.75">
      <c r="A12" s="51" t="s">
        <v>59</v>
      </c>
      <c r="B12" s="4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ht="25.5">
      <c r="A13" s="130" t="s">
        <v>58</v>
      </c>
      <c r="B13" s="56"/>
      <c r="C13" s="103" t="s">
        <v>73</v>
      </c>
      <c r="D13" s="103" t="s">
        <v>74</v>
      </c>
      <c r="E13" s="103" t="s">
        <v>97</v>
      </c>
      <c r="F13" s="103" t="s">
        <v>75</v>
      </c>
      <c r="G13" s="87"/>
      <c r="H13" s="103" t="s">
        <v>76</v>
      </c>
      <c r="I13" s="103" t="s">
        <v>77</v>
      </c>
      <c r="J13" s="103" t="s">
        <v>78</v>
      </c>
      <c r="K13" s="103" t="s">
        <v>79</v>
      </c>
      <c r="L13" s="87"/>
      <c r="M13" s="103" t="s">
        <v>76</v>
      </c>
      <c r="N13" s="103" t="s">
        <v>77</v>
      </c>
      <c r="O13" s="103" t="s">
        <v>78</v>
      </c>
      <c r="P13" s="103" t="s">
        <v>80</v>
      </c>
      <c r="Q13" s="103" t="s">
        <v>82</v>
      </c>
      <c r="R13" s="103" t="s">
        <v>83</v>
      </c>
      <c r="S13" s="103" t="s">
        <v>84</v>
      </c>
      <c r="T13" s="103" t="s">
        <v>85</v>
      </c>
      <c r="U13" s="87"/>
      <c r="V13" s="87"/>
      <c r="W13" s="103">
        <v>8</v>
      </c>
      <c r="X13" s="103" t="s">
        <v>86</v>
      </c>
      <c r="Y13" s="103" t="s">
        <v>87</v>
      </c>
      <c r="Z13" s="103" t="s">
        <v>88</v>
      </c>
      <c r="AA13" s="87"/>
      <c r="AB13" s="103" t="s">
        <v>89</v>
      </c>
      <c r="AC13" s="104" t="s">
        <v>90</v>
      </c>
      <c r="AD13" s="103" t="s">
        <v>91</v>
      </c>
      <c r="AE13" s="103" t="s">
        <v>92</v>
      </c>
      <c r="AF13" s="103" t="s">
        <v>93</v>
      </c>
      <c r="AG13" s="103" t="s">
        <v>94</v>
      </c>
      <c r="AH13" s="103" t="s">
        <v>84</v>
      </c>
      <c r="AI13" s="103" t="s">
        <v>98</v>
      </c>
      <c r="AJ13" s="87"/>
      <c r="AK13" s="104" t="s">
        <v>99</v>
      </c>
      <c r="AL13" s="103" t="s">
        <v>100</v>
      </c>
      <c r="AM13" s="103" t="s">
        <v>101</v>
      </c>
      <c r="AN13" s="103" t="s">
        <v>102</v>
      </c>
      <c r="AO13" s="103" t="s">
        <v>81</v>
      </c>
      <c r="AP13" s="87"/>
      <c r="AQ13" s="103" t="s">
        <v>103</v>
      </c>
      <c r="AR13" s="103" t="s">
        <v>104</v>
      </c>
      <c r="AS13" s="103" t="s">
        <v>95</v>
      </c>
      <c r="AT13" s="103" t="s">
        <v>96</v>
      </c>
      <c r="AU13" s="87"/>
      <c r="AV13" s="103" t="s">
        <v>105</v>
      </c>
      <c r="AW13" s="103" t="s">
        <v>106</v>
      </c>
      <c r="AX13" s="103" t="s">
        <v>107</v>
      </c>
      <c r="AY13" s="103" t="s">
        <v>108</v>
      </c>
      <c r="AZ13" s="103" t="s">
        <v>109</v>
      </c>
      <c r="BA13" s="87"/>
      <c r="BB13" s="103" t="s">
        <v>110</v>
      </c>
      <c r="BC13" s="103" t="s">
        <v>111</v>
      </c>
      <c r="BD13" s="103" t="s">
        <v>112</v>
      </c>
      <c r="BE13" s="103" t="s">
        <v>113</v>
      </c>
      <c r="BF13" s="87"/>
      <c r="BG13" s="103" t="s">
        <v>114</v>
      </c>
      <c r="BH13" s="103" t="s">
        <v>115</v>
      </c>
      <c r="BI13" s="103" t="s">
        <v>116</v>
      </c>
      <c r="BJ13" s="103" t="s">
        <v>117</v>
      </c>
      <c r="BK13" s="87"/>
    </row>
    <row r="14" spans="1:63" ht="25.5" customHeight="1">
      <c r="A14" s="131" t="s">
        <v>60</v>
      </c>
      <c r="B14" s="56"/>
      <c r="C14" s="103" t="s">
        <v>73</v>
      </c>
      <c r="D14" s="103" t="s">
        <v>74</v>
      </c>
      <c r="E14" s="103" t="s">
        <v>97</v>
      </c>
      <c r="F14" s="103" t="s">
        <v>75</v>
      </c>
      <c r="G14" s="87"/>
      <c r="H14" s="103" t="s">
        <v>76</v>
      </c>
      <c r="I14" s="103" t="s">
        <v>77</v>
      </c>
      <c r="J14" s="103" t="s">
        <v>78</v>
      </c>
      <c r="K14" s="103" t="s">
        <v>79</v>
      </c>
      <c r="L14" s="87"/>
      <c r="M14" s="103" t="s">
        <v>76</v>
      </c>
      <c r="N14" s="103" t="s">
        <v>77</v>
      </c>
      <c r="O14" s="103" t="s">
        <v>78</v>
      </c>
      <c r="P14" s="103" t="s">
        <v>80</v>
      </c>
      <c r="Q14" s="103" t="s">
        <v>82</v>
      </c>
      <c r="R14" s="103" t="s">
        <v>83</v>
      </c>
      <c r="S14" s="103" t="s">
        <v>84</v>
      </c>
      <c r="T14" s="103" t="s">
        <v>85</v>
      </c>
      <c r="U14" s="87"/>
      <c r="V14" s="87"/>
      <c r="W14" s="103">
        <v>8</v>
      </c>
      <c r="X14" s="103" t="s">
        <v>86</v>
      </c>
      <c r="Y14" s="103" t="s">
        <v>87</v>
      </c>
      <c r="Z14" s="103" t="s">
        <v>88</v>
      </c>
      <c r="AA14" s="87"/>
      <c r="AB14" s="103" t="s">
        <v>89</v>
      </c>
      <c r="AC14" s="104" t="s">
        <v>90</v>
      </c>
      <c r="AD14" s="103" t="s">
        <v>91</v>
      </c>
      <c r="AE14" s="103" t="s">
        <v>92</v>
      </c>
      <c r="AF14" s="103" t="s">
        <v>93</v>
      </c>
      <c r="AG14" s="103" t="s">
        <v>94</v>
      </c>
      <c r="AH14" s="103" t="s">
        <v>84</v>
      </c>
      <c r="AI14" s="103" t="s">
        <v>98</v>
      </c>
      <c r="AJ14" s="87"/>
      <c r="AK14" s="104" t="s">
        <v>99</v>
      </c>
      <c r="AL14" s="103" t="s">
        <v>100</v>
      </c>
      <c r="AM14" s="103" t="s">
        <v>101</v>
      </c>
      <c r="AN14" s="103" t="s">
        <v>102</v>
      </c>
      <c r="AO14" s="103" t="s">
        <v>81</v>
      </c>
      <c r="AP14" s="87"/>
      <c r="AQ14" s="103" t="s">
        <v>103</v>
      </c>
      <c r="AR14" s="103" t="s">
        <v>104</v>
      </c>
      <c r="AS14" s="103" t="s">
        <v>95</v>
      </c>
      <c r="AT14" s="103" t="s">
        <v>96</v>
      </c>
      <c r="AU14" s="87"/>
      <c r="AV14" s="103" t="s">
        <v>105</v>
      </c>
      <c r="AW14" s="103" t="s">
        <v>106</v>
      </c>
      <c r="AX14" s="103" t="s">
        <v>107</v>
      </c>
      <c r="AY14" s="103" t="s">
        <v>108</v>
      </c>
      <c r="AZ14" s="103" t="s">
        <v>109</v>
      </c>
      <c r="BA14" s="87"/>
      <c r="BB14" s="103" t="s">
        <v>110</v>
      </c>
      <c r="BC14" s="103" t="s">
        <v>111</v>
      </c>
      <c r="BD14" s="103" t="s">
        <v>112</v>
      </c>
      <c r="BE14" s="103" t="s">
        <v>113</v>
      </c>
      <c r="BF14" s="87"/>
      <c r="BG14" s="103" t="s">
        <v>114</v>
      </c>
      <c r="BH14" s="103" t="s">
        <v>115</v>
      </c>
      <c r="BI14" s="103" t="s">
        <v>116</v>
      </c>
      <c r="BJ14" s="103" t="s">
        <v>117</v>
      </c>
      <c r="BK14" s="87"/>
    </row>
    <row r="15" spans="1:63" ht="25.5">
      <c r="A15" s="130" t="s">
        <v>61</v>
      </c>
      <c r="B15" s="56"/>
      <c r="C15" s="103" t="s">
        <v>73</v>
      </c>
      <c r="D15" s="103" t="s">
        <v>74</v>
      </c>
      <c r="E15" s="103" t="s">
        <v>97</v>
      </c>
      <c r="F15" s="103" t="s">
        <v>75</v>
      </c>
      <c r="G15" s="87"/>
      <c r="H15" s="103" t="s">
        <v>76</v>
      </c>
      <c r="I15" s="103" t="s">
        <v>77</v>
      </c>
      <c r="J15" s="103" t="s">
        <v>78</v>
      </c>
      <c r="K15" s="103" t="s">
        <v>79</v>
      </c>
      <c r="L15" s="87"/>
      <c r="M15" s="103" t="s">
        <v>76</v>
      </c>
      <c r="N15" s="103" t="s">
        <v>77</v>
      </c>
      <c r="O15" s="103" t="s">
        <v>78</v>
      </c>
      <c r="P15" s="103" t="s">
        <v>80</v>
      </c>
      <c r="Q15" s="103" t="s">
        <v>82</v>
      </c>
      <c r="R15" s="103" t="s">
        <v>83</v>
      </c>
      <c r="S15" s="103" t="s">
        <v>84</v>
      </c>
      <c r="T15" s="103" t="s">
        <v>85</v>
      </c>
      <c r="U15" s="87"/>
      <c r="V15" s="87"/>
      <c r="W15" s="103">
        <v>8</v>
      </c>
      <c r="X15" s="103" t="s">
        <v>86</v>
      </c>
      <c r="Y15" s="103" t="s">
        <v>87</v>
      </c>
      <c r="Z15" s="103" t="s">
        <v>88</v>
      </c>
      <c r="AA15" s="87"/>
      <c r="AB15" s="103" t="s">
        <v>89</v>
      </c>
      <c r="AC15" s="104" t="s">
        <v>90</v>
      </c>
      <c r="AD15" s="103" t="s">
        <v>91</v>
      </c>
      <c r="AE15" s="103" t="s">
        <v>92</v>
      </c>
      <c r="AF15" s="103" t="s">
        <v>93</v>
      </c>
      <c r="AG15" s="103" t="s">
        <v>94</v>
      </c>
      <c r="AH15" s="103" t="s">
        <v>84</v>
      </c>
      <c r="AI15" s="103" t="s">
        <v>98</v>
      </c>
      <c r="AJ15" s="87"/>
      <c r="AK15" s="104" t="s">
        <v>99</v>
      </c>
      <c r="AL15" s="103" t="s">
        <v>100</v>
      </c>
      <c r="AM15" s="103" t="s">
        <v>101</v>
      </c>
      <c r="AN15" s="103" t="s">
        <v>102</v>
      </c>
      <c r="AO15" s="103" t="s">
        <v>81</v>
      </c>
      <c r="AP15" s="87"/>
      <c r="AQ15" s="103" t="s">
        <v>103</v>
      </c>
      <c r="AR15" s="103" t="s">
        <v>104</v>
      </c>
      <c r="AS15" s="103" t="s">
        <v>95</v>
      </c>
      <c r="AT15" s="103" t="s">
        <v>96</v>
      </c>
      <c r="AU15" s="87"/>
      <c r="AV15" s="103" t="s">
        <v>105</v>
      </c>
      <c r="AW15" s="103" t="s">
        <v>106</v>
      </c>
      <c r="AX15" s="103" t="s">
        <v>107</v>
      </c>
      <c r="AY15" s="103" t="s">
        <v>108</v>
      </c>
      <c r="AZ15" s="103" t="s">
        <v>109</v>
      </c>
      <c r="BA15" s="87"/>
      <c r="BB15" s="103" t="s">
        <v>110</v>
      </c>
      <c r="BC15" s="103" t="s">
        <v>111</v>
      </c>
      <c r="BD15" s="103" t="s">
        <v>112</v>
      </c>
      <c r="BE15" s="103" t="s">
        <v>113</v>
      </c>
      <c r="BF15" s="87"/>
      <c r="BG15" s="103" t="s">
        <v>114</v>
      </c>
      <c r="BH15" s="103" t="s">
        <v>115</v>
      </c>
      <c r="BI15" s="103" t="s">
        <v>116</v>
      </c>
      <c r="BJ15" s="103" t="s">
        <v>117</v>
      </c>
      <c r="BK15" s="87"/>
    </row>
    <row r="16" spans="1:63" ht="25.5">
      <c r="A16" s="130" t="s">
        <v>62</v>
      </c>
      <c r="B16" s="56"/>
      <c r="C16" s="103" t="s">
        <v>73</v>
      </c>
      <c r="D16" s="103" t="s">
        <v>74</v>
      </c>
      <c r="E16" s="103" t="s">
        <v>97</v>
      </c>
      <c r="F16" s="103" t="s">
        <v>75</v>
      </c>
      <c r="G16" s="87"/>
      <c r="H16" s="103" t="s">
        <v>76</v>
      </c>
      <c r="I16" s="103" t="s">
        <v>77</v>
      </c>
      <c r="J16" s="103" t="s">
        <v>78</v>
      </c>
      <c r="K16" s="103" t="s">
        <v>79</v>
      </c>
      <c r="L16" s="87"/>
      <c r="M16" s="103" t="s">
        <v>76</v>
      </c>
      <c r="N16" s="103" t="s">
        <v>77</v>
      </c>
      <c r="O16" s="103" t="s">
        <v>78</v>
      </c>
      <c r="P16" s="103" t="s">
        <v>80</v>
      </c>
      <c r="Q16" s="103" t="s">
        <v>82</v>
      </c>
      <c r="R16" s="103" t="s">
        <v>83</v>
      </c>
      <c r="S16" s="103" t="s">
        <v>84</v>
      </c>
      <c r="T16" s="103" t="s">
        <v>85</v>
      </c>
      <c r="U16" s="87"/>
      <c r="V16" s="87"/>
      <c r="W16" s="103">
        <v>8</v>
      </c>
      <c r="X16" s="103" t="s">
        <v>86</v>
      </c>
      <c r="Y16" s="103" t="s">
        <v>87</v>
      </c>
      <c r="Z16" s="103" t="s">
        <v>88</v>
      </c>
      <c r="AA16" s="87"/>
      <c r="AB16" s="103" t="s">
        <v>89</v>
      </c>
      <c r="AC16" s="104" t="s">
        <v>90</v>
      </c>
      <c r="AD16" s="103" t="s">
        <v>91</v>
      </c>
      <c r="AE16" s="103" t="s">
        <v>92</v>
      </c>
      <c r="AF16" s="103" t="s">
        <v>93</v>
      </c>
      <c r="AG16" s="103" t="s">
        <v>94</v>
      </c>
      <c r="AH16" s="103" t="s">
        <v>84</v>
      </c>
      <c r="AI16" s="103" t="s">
        <v>98</v>
      </c>
      <c r="AJ16" s="87"/>
      <c r="AK16" s="104" t="s">
        <v>99</v>
      </c>
      <c r="AL16" s="103" t="s">
        <v>100</v>
      </c>
      <c r="AM16" s="103" t="s">
        <v>101</v>
      </c>
      <c r="AN16" s="103" t="s">
        <v>102</v>
      </c>
      <c r="AO16" s="103" t="s">
        <v>81</v>
      </c>
      <c r="AP16" s="87"/>
      <c r="AQ16" s="103" t="s">
        <v>103</v>
      </c>
      <c r="AR16" s="103" t="s">
        <v>104</v>
      </c>
      <c r="AS16" s="103" t="s">
        <v>95</v>
      </c>
      <c r="AT16" s="103" t="s">
        <v>96</v>
      </c>
      <c r="AU16" s="87"/>
      <c r="AV16" s="103" t="s">
        <v>105</v>
      </c>
      <c r="AW16" s="103" t="s">
        <v>106</v>
      </c>
      <c r="AX16" s="103" t="s">
        <v>107</v>
      </c>
      <c r="AY16" s="103" t="s">
        <v>108</v>
      </c>
      <c r="AZ16" s="103" t="s">
        <v>109</v>
      </c>
      <c r="BA16" s="87"/>
      <c r="BB16" s="103" t="s">
        <v>110</v>
      </c>
      <c r="BC16" s="103" t="s">
        <v>111</v>
      </c>
      <c r="BD16" s="103" t="s">
        <v>112</v>
      </c>
      <c r="BE16" s="103" t="s">
        <v>113</v>
      </c>
      <c r="BF16" s="87"/>
      <c r="BG16" s="103" t="s">
        <v>114</v>
      </c>
      <c r="BH16" s="103" t="s">
        <v>115</v>
      </c>
      <c r="BI16" s="103" t="s">
        <v>116</v>
      </c>
      <c r="BJ16" s="103" t="s">
        <v>117</v>
      </c>
      <c r="BK16" s="87"/>
    </row>
    <row r="17" spans="1:63" ht="25.5">
      <c r="A17" s="131" t="s">
        <v>63</v>
      </c>
      <c r="B17" s="56"/>
      <c r="C17" s="103" t="s">
        <v>73</v>
      </c>
      <c r="D17" s="103" t="s">
        <v>74</v>
      </c>
      <c r="E17" s="103" t="s">
        <v>97</v>
      </c>
      <c r="F17" s="103" t="s">
        <v>75</v>
      </c>
      <c r="G17" s="87"/>
      <c r="H17" s="103" t="s">
        <v>76</v>
      </c>
      <c r="I17" s="103" t="s">
        <v>77</v>
      </c>
      <c r="J17" s="103" t="s">
        <v>78</v>
      </c>
      <c r="K17" s="103" t="s">
        <v>79</v>
      </c>
      <c r="L17" s="87"/>
      <c r="M17" s="103" t="s">
        <v>76</v>
      </c>
      <c r="N17" s="103" t="s">
        <v>77</v>
      </c>
      <c r="O17" s="103" t="s">
        <v>78</v>
      </c>
      <c r="P17" s="103" t="s">
        <v>80</v>
      </c>
      <c r="Q17" s="103" t="s">
        <v>82</v>
      </c>
      <c r="R17" s="103" t="s">
        <v>83</v>
      </c>
      <c r="S17" s="103" t="s">
        <v>84</v>
      </c>
      <c r="T17" s="103" t="s">
        <v>85</v>
      </c>
      <c r="U17" s="87"/>
      <c r="V17" s="87"/>
      <c r="W17" s="103">
        <v>8</v>
      </c>
      <c r="X17" s="103" t="s">
        <v>86</v>
      </c>
      <c r="Y17" s="103" t="s">
        <v>87</v>
      </c>
      <c r="Z17" s="103" t="s">
        <v>88</v>
      </c>
      <c r="AA17" s="87"/>
      <c r="AB17" s="103" t="s">
        <v>89</v>
      </c>
      <c r="AC17" s="104" t="s">
        <v>90</v>
      </c>
      <c r="AD17" s="103" t="s">
        <v>91</v>
      </c>
      <c r="AE17" s="103" t="s">
        <v>92</v>
      </c>
      <c r="AF17" s="103" t="s">
        <v>93</v>
      </c>
      <c r="AG17" s="103" t="s">
        <v>94</v>
      </c>
      <c r="AH17" s="103" t="s">
        <v>84</v>
      </c>
      <c r="AI17" s="103" t="s">
        <v>98</v>
      </c>
      <c r="AJ17" s="87"/>
      <c r="AK17" s="104" t="s">
        <v>99</v>
      </c>
      <c r="AL17" s="103" t="s">
        <v>100</v>
      </c>
      <c r="AM17" s="103" t="s">
        <v>101</v>
      </c>
      <c r="AN17" s="103" t="s">
        <v>102</v>
      </c>
      <c r="AO17" s="103" t="s">
        <v>81</v>
      </c>
      <c r="AP17" s="87"/>
      <c r="AQ17" s="103" t="s">
        <v>103</v>
      </c>
      <c r="AR17" s="103" t="s">
        <v>104</v>
      </c>
      <c r="AS17" s="103" t="s">
        <v>95</v>
      </c>
      <c r="AT17" s="103" t="s">
        <v>96</v>
      </c>
      <c r="AU17" s="87"/>
      <c r="AV17" s="103" t="s">
        <v>105</v>
      </c>
      <c r="AW17" s="103" t="s">
        <v>106</v>
      </c>
      <c r="AX17" s="103" t="s">
        <v>107</v>
      </c>
      <c r="AY17" s="103" t="s">
        <v>108</v>
      </c>
      <c r="AZ17" s="103" t="s">
        <v>109</v>
      </c>
      <c r="BA17" s="87"/>
      <c r="BB17" s="103" t="s">
        <v>110</v>
      </c>
      <c r="BC17" s="103" t="s">
        <v>111</v>
      </c>
      <c r="BD17" s="103" t="s">
        <v>112</v>
      </c>
      <c r="BE17" s="103" t="s">
        <v>113</v>
      </c>
      <c r="BF17" s="87"/>
      <c r="BG17" s="103" t="s">
        <v>114</v>
      </c>
      <c r="BH17" s="103" t="s">
        <v>115</v>
      </c>
      <c r="BI17" s="103" t="s">
        <v>116</v>
      </c>
      <c r="BJ17" s="103" t="s">
        <v>117</v>
      </c>
      <c r="BK17" s="87"/>
    </row>
    <row r="18" spans="1:63" ht="25.5">
      <c r="A18" s="131" t="s">
        <v>64</v>
      </c>
      <c r="B18" s="56"/>
      <c r="C18" s="103" t="s">
        <v>73</v>
      </c>
      <c r="D18" s="103" t="s">
        <v>74</v>
      </c>
      <c r="E18" s="103" t="s">
        <v>97</v>
      </c>
      <c r="F18" s="103" t="s">
        <v>75</v>
      </c>
      <c r="G18" s="87"/>
      <c r="H18" s="103" t="s">
        <v>76</v>
      </c>
      <c r="I18" s="103" t="s">
        <v>77</v>
      </c>
      <c r="J18" s="103" t="s">
        <v>78</v>
      </c>
      <c r="K18" s="103" t="s">
        <v>79</v>
      </c>
      <c r="L18" s="87"/>
      <c r="M18" s="103" t="s">
        <v>76</v>
      </c>
      <c r="N18" s="103" t="s">
        <v>77</v>
      </c>
      <c r="O18" s="103" t="s">
        <v>78</v>
      </c>
      <c r="P18" s="103" t="s">
        <v>80</v>
      </c>
      <c r="Q18" s="103" t="s">
        <v>82</v>
      </c>
      <c r="R18" s="103" t="s">
        <v>83</v>
      </c>
      <c r="S18" s="103" t="s">
        <v>84</v>
      </c>
      <c r="T18" s="103" t="s">
        <v>85</v>
      </c>
      <c r="U18" s="87"/>
      <c r="V18" s="87"/>
      <c r="W18" s="103">
        <v>8</v>
      </c>
      <c r="X18" s="103" t="s">
        <v>86</v>
      </c>
      <c r="Y18" s="103" t="s">
        <v>87</v>
      </c>
      <c r="Z18" s="103" t="s">
        <v>88</v>
      </c>
      <c r="AA18" s="87"/>
      <c r="AB18" s="103" t="s">
        <v>89</v>
      </c>
      <c r="AC18" s="104" t="s">
        <v>90</v>
      </c>
      <c r="AD18" s="103" t="s">
        <v>91</v>
      </c>
      <c r="AE18" s="103" t="s">
        <v>92</v>
      </c>
      <c r="AF18" s="103" t="s">
        <v>93</v>
      </c>
      <c r="AG18" s="103" t="s">
        <v>94</v>
      </c>
      <c r="AH18" s="103" t="s">
        <v>84</v>
      </c>
      <c r="AI18" s="103" t="s">
        <v>98</v>
      </c>
      <c r="AJ18" s="87"/>
      <c r="AK18" s="104" t="s">
        <v>99</v>
      </c>
      <c r="AL18" s="103" t="s">
        <v>100</v>
      </c>
      <c r="AM18" s="103" t="s">
        <v>101</v>
      </c>
      <c r="AN18" s="103" t="s">
        <v>102</v>
      </c>
      <c r="AO18" s="103" t="s">
        <v>81</v>
      </c>
      <c r="AP18" s="87"/>
      <c r="AQ18" s="103" t="s">
        <v>103</v>
      </c>
      <c r="AR18" s="103" t="s">
        <v>104</v>
      </c>
      <c r="AS18" s="103" t="s">
        <v>95</v>
      </c>
      <c r="AT18" s="103" t="s">
        <v>96</v>
      </c>
      <c r="AU18" s="87"/>
      <c r="AV18" s="103" t="s">
        <v>105</v>
      </c>
      <c r="AW18" s="103" t="s">
        <v>106</v>
      </c>
      <c r="AX18" s="103" t="s">
        <v>107</v>
      </c>
      <c r="AY18" s="103" t="s">
        <v>108</v>
      </c>
      <c r="AZ18" s="103" t="s">
        <v>109</v>
      </c>
      <c r="BA18" s="87"/>
      <c r="BB18" s="103" t="s">
        <v>110</v>
      </c>
      <c r="BC18" s="103" t="s">
        <v>111</v>
      </c>
      <c r="BD18" s="103" t="s">
        <v>112</v>
      </c>
      <c r="BE18" s="103" t="s">
        <v>113</v>
      </c>
      <c r="BF18" s="87"/>
      <c r="BG18" s="103" t="s">
        <v>114</v>
      </c>
      <c r="BH18" s="103" t="s">
        <v>115</v>
      </c>
      <c r="BI18" s="103" t="s">
        <v>116</v>
      </c>
      <c r="BJ18" s="103" t="s">
        <v>117</v>
      </c>
      <c r="BK18" s="87"/>
    </row>
    <row r="19" spans="1:63" ht="25.5">
      <c r="A19" s="131" t="s">
        <v>66</v>
      </c>
      <c r="B19" s="56"/>
      <c r="C19" s="103" t="s">
        <v>73</v>
      </c>
      <c r="D19" s="103" t="s">
        <v>74</v>
      </c>
      <c r="E19" s="103" t="s">
        <v>97</v>
      </c>
      <c r="F19" s="103" t="s">
        <v>75</v>
      </c>
      <c r="G19" s="87"/>
      <c r="H19" s="103" t="s">
        <v>76</v>
      </c>
      <c r="I19" s="103" t="s">
        <v>77</v>
      </c>
      <c r="J19" s="103" t="s">
        <v>78</v>
      </c>
      <c r="K19" s="103" t="s">
        <v>79</v>
      </c>
      <c r="L19" s="87"/>
      <c r="M19" s="103" t="s">
        <v>76</v>
      </c>
      <c r="N19" s="103" t="s">
        <v>77</v>
      </c>
      <c r="O19" s="103" t="s">
        <v>78</v>
      </c>
      <c r="P19" s="103" t="s">
        <v>80</v>
      </c>
      <c r="Q19" s="103" t="s">
        <v>82</v>
      </c>
      <c r="R19" s="103" t="s">
        <v>83</v>
      </c>
      <c r="S19" s="103" t="s">
        <v>84</v>
      </c>
      <c r="T19" s="103" t="s">
        <v>85</v>
      </c>
      <c r="U19" s="87"/>
      <c r="V19" s="87"/>
      <c r="W19" s="103">
        <v>8</v>
      </c>
      <c r="X19" s="103" t="s">
        <v>86</v>
      </c>
      <c r="Y19" s="103" t="s">
        <v>87</v>
      </c>
      <c r="Z19" s="103" t="s">
        <v>88</v>
      </c>
      <c r="AA19" s="87"/>
      <c r="AB19" s="103" t="s">
        <v>89</v>
      </c>
      <c r="AC19" s="104" t="s">
        <v>90</v>
      </c>
      <c r="AD19" s="103" t="s">
        <v>91</v>
      </c>
      <c r="AE19" s="103" t="s">
        <v>92</v>
      </c>
      <c r="AF19" s="103" t="s">
        <v>93</v>
      </c>
      <c r="AG19" s="103" t="s">
        <v>94</v>
      </c>
      <c r="AH19" s="103" t="s">
        <v>84</v>
      </c>
      <c r="AI19" s="103" t="s">
        <v>98</v>
      </c>
      <c r="AJ19" s="87"/>
      <c r="AK19" s="104" t="s">
        <v>99</v>
      </c>
      <c r="AL19" s="103" t="s">
        <v>100</v>
      </c>
      <c r="AM19" s="103" t="s">
        <v>101</v>
      </c>
      <c r="AN19" s="103" t="s">
        <v>102</v>
      </c>
      <c r="AO19" s="103" t="s">
        <v>81</v>
      </c>
      <c r="AP19" s="87"/>
      <c r="AQ19" s="103" t="s">
        <v>103</v>
      </c>
      <c r="AR19" s="103" t="s">
        <v>104</v>
      </c>
      <c r="AS19" s="103" t="s">
        <v>95</v>
      </c>
      <c r="AT19" s="103" t="s">
        <v>96</v>
      </c>
      <c r="AU19" s="87"/>
      <c r="AV19" s="103" t="s">
        <v>105</v>
      </c>
      <c r="AW19" s="103" t="s">
        <v>106</v>
      </c>
      <c r="AX19" s="103" t="s">
        <v>107</v>
      </c>
      <c r="AY19" s="103" t="s">
        <v>108</v>
      </c>
      <c r="AZ19" s="103" t="s">
        <v>109</v>
      </c>
      <c r="BA19" s="87"/>
      <c r="BB19" s="103" t="s">
        <v>110</v>
      </c>
      <c r="BC19" s="103" t="s">
        <v>111</v>
      </c>
      <c r="BD19" s="103" t="s">
        <v>112</v>
      </c>
      <c r="BE19" s="103" t="s">
        <v>113</v>
      </c>
      <c r="BF19" s="87"/>
      <c r="BG19" s="103" t="s">
        <v>114</v>
      </c>
      <c r="BH19" s="103" t="s">
        <v>115</v>
      </c>
      <c r="BI19" s="103" t="s">
        <v>116</v>
      </c>
      <c r="BJ19" s="103" t="s">
        <v>117</v>
      </c>
      <c r="BK19" s="87"/>
    </row>
    <row r="20" spans="1:63" s="1" customFormat="1">
      <c r="A20" s="50"/>
      <c r="B20" s="47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</row>
    <row r="21" spans="1:63" ht="15.75">
      <c r="A21" s="51" t="s">
        <v>65</v>
      </c>
      <c r="B21" s="10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4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25.5">
      <c r="A22" s="52" t="s">
        <v>67</v>
      </c>
      <c r="B22" s="100"/>
      <c r="C22" s="104" t="s">
        <v>118</v>
      </c>
      <c r="D22" s="103" t="s">
        <v>119</v>
      </c>
      <c r="E22" s="103" t="s">
        <v>120</v>
      </c>
      <c r="F22" s="103">
        <v>28</v>
      </c>
      <c r="G22" s="104" t="s">
        <v>99</v>
      </c>
      <c r="H22" s="103" t="s">
        <v>147</v>
      </c>
      <c r="I22" s="103" t="s">
        <v>122</v>
      </c>
      <c r="J22" s="103" t="s">
        <v>123</v>
      </c>
      <c r="K22" s="103">
        <v>25</v>
      </c>
      <c r="L22" s="104" t="s">
        <v>99</v>
      </c>
      <c r="M22" s="103">
        <v>4</v>
      </c>
      <c r="N22" s="103" t="s">
        <v>122</v>
      </c>
      <c r="O22" s="103" t="s">
        <v>123</v>
      </c>
      <c r="P22" s="103" t="s">
        <v>124</v>
      </c>
      <c r="Q22" s="103" t="s">
        <v>125</v>
      </c>
      <c r="R22" s="105" t="s">
        <v>126</v>
      </c>
      <c r="S22" s="103" t="s">
        <v>127</v>
      </c>
      <c r="T22" s="103" t="s">
        <v>128</v>
      </c>
      <c r="U22" s="103">
        <v>29</v>
      </c>
      <c r="V22" s="87"/>
      <c r="W22" s="103">
        <v>6</v>
      </c>
      <c r="X22" s="103" t="s">
        <v>129</v>
      </c>
      <c r="Y22" s="103" t="s">
        <v>130</v>
      </c>
      <c r="Z22" s="103" t="s">
        <v>131</v>
      </c>
      <c r="AA22" s="87"/>
      <c r="AB22" s="103" t="s">
        <v>132</v>
      </c>
      <c r="AC22" s="103" t="s">
        <v>133</v>
      </c>
      <c r="AD22" s="103" t="s">
        <v>134</v>
      </c>
      <c r="AE22" s="103" t="s">
        <v>135</v>
      </c>
      <c r="AF22" s="103" t="s">
        <v>125</v>
      </c>
      <c r="AG22" s="103" t="s">
        <v>126</v>
      </c>
      <c r="AH22" s="103" t="s">
        <v>127</v>
      </c>
      <c r="AI22" s="103" t="s">
        <v>128</v>
      </c>
      <c r="AJ22" s="103">
        <v>29</v>
      </c>
      <c r="AK22" s="104" t="s">
        <v>136</v>
      </c>
      <c r="AL22" s="103" t="s">
        <v>137</v>
      </c>
      <c r="AM22" s="103" t="s">
        <v>138</v>
      </c>
      <c r="AN22" s="103" t="s">
        <v>139</v>
      </c>
      <c r="AO22" s="103" t="s">
        <v>140</v>
      </c>
      <c r="AP22" s="87"/>
      <c r="AQ22" s="103" t="s">
        <v>141</v>
      </c>
      <c r="AR22" s="103" t="s">
        <v>142</v>
      </c>
      <c r="AS22" s="103" t="s">
        <v>143</v>
      </c>
      <c r="AT22" s="103" t="s">
        <v>144</v>
      </c>
      <c r="AU22" s="103">
        <v>30</v>
      </c>
      <c r="AV22" s="104" t="s">
        <v>145</v>
      </c>
      <c r="AW22" s="103" t="s">
        <v>146</v>
      </c>
      <c r="AX22" s="103" t="s">
        <v>119</v>
      </c>
      <c r="AY22" s="103" t="s">
        <v>120</v>
      </c>
      <c r="AZ22" s="103">
        <v>28</v>
      </c>
      <c r="BA22" s="104" t="s">
        <v>99</v>
      </c>
      <c r="BB22" s="104" t="s">
        <v>121</v>
      </c>
      <c r="BC22" s="103" t="s">
        <v>122</v>
      </c>
      <c r="BD22" s="103" t="s">
        <v>123</v>
      </c>
      <c r="BE22" s="103" t="s">
        <v>124</v>
      </c>
      <c r="BF22" s="87"/>
      <c r="BG22" s="103" t="s">
        <v>141</v>
      </c>
      <c r="BH22" s="103" t="s">
        <v>142</v>
      </c>
      <c r="BI22" s="103" t="s">
        <v>143</v>
      </c>
      <c r="BJ22" s="103" t="s">
        <v>144</v>
      </c>
      <c r="BK22" s="103">
        <v>30</v>
      </c>
    </row>
    <row r="23" spans="1:63" ht="25.5">
      <c r="A23" s="52" t="s">
        <v>68</v>
      </c>
      <c r="B23" s="100"/>
      <c r="C23" s="104" t="s">
        <v>118</v>
      </c>
      <c r="D23" s="103" t="s">
        <v>119</v>
      </c>
      <c r="E23" s="103" t="s">
        <v>120</v>
      </c>
      <c r="F23" s="103">
        <v>28</v>
      </c>
      <c r="G23" s="104" t="s">
        <v>99</v>
      </c>
      <c r="H23" s="103" t="s">
        <v>147</v>
      </c>
      <c r="I23" s="103" t="s">
        <v>122</v>
      </c>
      <c r="J23" s="103" t="s">
        <v>123</v>
      </c>
      <c r="K23" s="103">
        <v>25</v>
      </c>
      <c r="L23" s="104" t="s">
        <v>99</v>
      </c>
      <c r="M23" s="103">
        <v>4</v>
      </c>
      <c r="N23" s="103" t="s">
        <v>122</v>
      </c>
      <c r="O23" s="103" t="s">
        <v>123</v>
      </c>
      <c r="P23" s="103" t="s">
        <v>124</v>
      </c>
      <c r="Q23" s="103" t="s">
        <v>125</v>
      </c>
      <c r="R23" s="105" t="s">
        <v>126</v>
      </c>
      <c r="S23" s="103" t="s">
        <v>127</v>
      </c>
      <c r="T23" s="103" t="s">
        <v>128</v>
      </c>
      <c r="U23" s="103">
        <v>29</v>
      </c>
      <c r="V23" s="87"/>
      <c r="W23" s="103">
        <v>6</v>
      </c>
      <c r="X23" s="103" t="s">
        <v>129</v>
      </c>
      <c r="Y23" s="103" t="s">
        <v>130</v>
      </c>
      <c r="Z23" s="103" t="s">
        <v>131</v>
      </c>
      <c r="AA23" s="87"/>
      <c r="AB23" s="103" t="s">
        <v>132</v>
      </c>
      <c r="AC23" s="103" t="s">
        <v>133</v>
      </c>
      <c r="AD23" s="103" t="s">
        <v>134</v>
      </c>
      <c r="AE23" s="103" t="s">
        <v>135</v>
      </c>
      <c r="AF23" s="103" t="s">
        <v>125</v>
      </c>
      <c r="AG23" s="103" t="s">
        <v>126</v>
      </c>
      <c r="AH23" s="103" t="s">
        <v>127</v>
      </c>
      <c r="AI23" s="103" t="s">
        <v>128</v>
      </c>
      <c r="AJ23" s="103">
        <v>29</v>
      </c>
      <c r="AK23" s="104" t="s">
        <v>136</v>
      </c>
      <c r="AL23" s="103" t="s">
        <v>137</v>
      </c>
      <c r="AM23" s="103" t="s">
        <v>138</v>
      </c>
      <c r="AN23" s="103" t="s">
        <v>139</v>
      </c>
      <c r="AO23" s="103" t="s">
        <v>140</v>
      </c>
      <c r="AP23" s="87"/>
      <c r="AQ23" s="103" t="s">
        <v>141</v>
      </c>
      <c r="AR23" s="103" t="s">
        <v>142</v>
      </c>
      <c r="AS23" s="103" t="s">
        <v>143</v>
      </c>
      <c r="AT23" s="103" t="s">
        <v>144</v>
      </c>
      <c r="AU23" s="103">
        <v>30</v>
      </c>
      <c r="AV23" s="104" t="s">
        <v>145</v>
      </c>
      <c r="AW23" s="103" t="s">
        <v>146</v>
      </c>
      <c r="AX23" s="103" t="s">
        <v>119</v>
      </c>
      <c r="AY23" s="103" t="s">
        <v>120</v>
      </c>
      <c r="AZ23" s="103">
        <v>28</v>
      </c>
      <c r="BA23" s="104" t="s">
        <v>99</v>
      </c>
      <c r="BB23" s="104" t="s">
        <v>121</v>
      </c>
      <c r="BC23" s="103" t="s">
        <v>122</v>
      </c>
      <c r="BD23" s="103" t="s">
        <v>123</v>
      </c>
      <c r="BE23" s="103" t="s">
        <v>124</v>
      </c>
      <c r="BF23" s="87"/>
      <c r="BG23" s="103" t="s">
        <v>141</v>
      </c>
      <c r="BH23" s="103" t="s">
        <v>142</v>
      </c>
      <c r="BI23" s="103" t="s">
        <v>143</v>
      </c>
      <c r="BJ23" s="103" t="s">
        <v>144</v>
      </c>
      <c r="BK23" s="103">
        <v>30</v>
      </c>
    </row>
    <row r="24" spans="1:63" ht="25.5">
      <c r="A24" s="52" t="s">
        <v>68</v>
      </c>
      <c r="B24" s="100"/>
      <c r="C24" s="104" t="s">
        <v>118</v>
      </c>
      <c r="D24" s="103" t="s">
        <v>119</v>
      </c>
      <c r="E24" s="103" t="s">
        <v>120</v>
      </c>
      <c r="F24" s="103">
        <v>28</v>
      </c>
      <c r="G24" s="104" t="s">
        <v>99</v>
      </c>
      <c r="H24" s="103" t="s">
        <v>147</v>
      </c>
      <c r="I24" s="103" t="s">
        <v>122</v>
      </c>
      <c r="J24" s="103" t="s">
        <v>123</v>
      </c>
      <c r="K24" s="103">
        <v>25</v>
      </c>
      <c r="L24" s="104" t="s">
        <v>99</v>
      </c>
      <c r="M24" s="103">
        <v>4</v>
      </c>
      <c r="N24" s="103" t="s">
        <v>122</v>
      </c>
      <c r="O24" s="103" t="s">
        <v>123</v>
      </c>
      <c r="P24" s="103" t="s">
        <v>124</v>
      </c>
      <c r="Q24" s="103" t="s">
        <v>125</v>
      </c>
      <c r="R24" s="105" t="s">
        <v>126</v>
      </c>
      <c r="S24" s="103" t="s">
        <v>127</v>
      </c>
      <c r="T24" s="103" t="s">
        <v>128</v>
      </c>
      <c r="U24" s="103">
        <v>29</v>
      </c>
      <c r="V24" s="87"/>
      <c r="W24" s="103">
        <v>6</v>
      </c>
      <c r="X24" s="103" t="s">
        <v>129</v>
      </c>
      <c r="Y24" s="103" t="s">
        <v>130</v>
      </c>
      <c r="Z24" s="103" t="s">
        <v>131</v>
      </c>
      <c r="AA24" s="87"/>
      <c r="AB24" s="103" t="s">
        <v>132</v>
      </c>
      <c r="AC24" s="103" t="s">
        <v>133</v>
      </c>
      <c r="AD24" s="103" t="s">
        <v>134</v>
      </c>
      <c r="AE24" s="103" t="s">
        <v>135</v>
      </c>
      <c r="AF24" s="103" t="s">
        <v>125</v>
      </c>
      <c r="AG24" s="103" t="s">
        <v>126</v>
      </c>
      <c r="AH24" s="103" t="s">
        <v>127</v>
      </c>
      <c r="AI24" s="103" t="s">
        <v>128</v>
      </c>
      <c r="AJ24" s="103">
        <v>29</v>
      </c>
      <c r="AK24" s="104" t="s">
        <v>136</v>
      </c>
      <c r="AL24" s="103" t="s">
        <v>137</v>
      </c>
      <c r="AM24" s="103" t="s">
        <v>138</v>
      </c>
      <c r="AN24" s="103" t="s">
        <v>139</v>
      </c>
      <c r="AO24" s="103" t="s">
        <v>140</v>
      </c>
      <c r="AP24" s="87"/>
      <c r="AQ24" s="103" t="s">
        <v>141</v>
      </c>
      <c r="AR24" s="103" t="s">
        <v>142</v>
      </c>
      <c r="AS24" s="103" t="s">
        <v>143</v>
      </c>
      <c r="AT24" s="103" t="s">
        <v>144</v>
      </c>
      <c r="AU24" s="103">
        <v>30</v>
      </c>
      <c r="AV24" s="104" t="s">
        <v>145</v>
      </c>
      <c r="AW24" s="103" t="s">
        <v>146</v>
      </c>
      <c r="AX24" s="103" t="s">
        <v>119</v>
      </c>
      <c r="AY24" s="103" t="s">
        <v>120</v>
      </c>
      <c r="AZ24" s="103">
        <v>28</v>
      </c>
      <c r="BA24" s="104" t="s">
        <v>99</v>
      </c>
      <c r="BB24" s="104" t="s">
        <v>121</v>
      </c>
      <c r="BC24" s="103" t="s">
        <v>122</v>
      </c>
      <c r="BD24" s="103" t="s">
        <v>123</v>
      </c>
      <c r="BE24" s="103" t="s">
        <v>124</v>
      </c>
      <c r="BF24" s="87"/>
      <c r="BG24" s="103" t="s">
        <v>141</v>
      </c>
      <c r="BH24" s="103" t="s">
        <v>142</v>
      </c>
      <c r="BI24" s="103" t="s">
        <v>143</v>
      </c>
      <c r="BJ24" s="103" t="s">
        <v>144</v>
      </c>
      <c r="BK24" s="103">
        <v>30</v>
      </c>
    </row>
    <row r="25" spans="1:63" ht="25.5">
      <c r="A25" s="52" t="s">
        <v>69</v>
      </c>
      <c r="B25" s="100"/>
      <c r="C25" s="104" t="s">
        <v>118</v>
      </c>
      <c r="D25" s="103" t="s">
        <v>119</v>
      </c>
      <c r="E25" s="103" t="s">
        <v>120</v>
      </c>
      <c r="F25" s="103">
        <v>28</v>
      </c>
      <c r="G25" s="104" t="s">
        <v>99</v>
      </c>
      <c r="H25" s="103" t="s">
        <v>147</v>
      </c>
      <c r="I25" s="103" t="s">
        <v>122</v>
      </c>
      <c r="J25" s="103" t="s">
        <v>123</v>
      </c>
      <c r="K25" s="103">
        <v>25</v>
      </c>
      <c r="L25" s="104" t="s">
        <v>99</v>
      </c>
      <c r="M25" s="103">
        <v>4</v>
      </c>
      <c r="N25" s="103" t="s">
        <v>122</v>
      </c>
      <c r="O25" s="103" t="s">
        <v>123</v>
      </c>
      <c r="P25" s="103" t="s">
        <v>124</v>
      </c>
      <c r="Q25" s="103" t="s">
        <v>125</v>
      </c>
      <c r="R25" s="105" t="s">
        <v>126</v>
      </c>
      <c r="S25" s="103" t="s">
        <v>127</v>
      </c>
      <c r="T25" s="103" t="s">
        <v>128</v>
      </c>
      <c r="U25" s="103">
        <v>29</v>
      </c>
      <c r="V25" s="87"/>
      <c r="W25" s="103">
        <v>6</v>
      </c>
      <c r="X25" s="103" t="s">
        <v>129</v>
      </c>
      <c r="Y25" s="103" t="s">
        <v>130</v>
      </c>
      <c r="Z25" s="103" t="s">
        <v>131</v>
      </c>
      <c r="AA25" s="87"/>
      <c r="AB25" s="103" t="s">
        <v>132</v>
      </c>
      <c r="AC25" s="103" t="s">
        <v>133</v>
      </c>
      <c r="AD25" s="103" t="s">
        <v>134</v>
      </c>
      <c r="AE25" s="103" t="s">
        <v>135</v>
      </c>
      <c r="AF25" s="103" t="s">
        <v>125</v>
      </c>
      <c r="AG25" s="103" t="s">
        <v>126</v>
      </c>
      <c r="AH25" s="103" t="s">
        <v>127</v>
      </c>
      <c r="AI25" s="103" t="s">
        <v>128</v>
      </c>
      <c r="AJ25" s="103">
        <v>29</v>
      </c>
      <c r="AK25" s="104" t="s">
        <v>136</v>
      </c>
      <c r="AL25" s="103" t="s">
        <v>137</v>
      </c>
      <c r="AM25" s="103" t="s">
        <v>138</v>
      </c>
      <c r="AN25" s="103" t="s">
        <v>139</v>
      </c>
      <c r="AO25" s="103" t="s">
        <v>140</v>
      </c>
      <c r="AP25" s="87"/>
      <c r="AQ25" s="103" t="s">
        <v>141</v>
      </c>
      <c r="AR25" s="103" t="s">
        <v>142</v>
      </c>
      <c r="AS25" s="103" t="s">
        <v>143</v>
      </c>
      <c r="AT25" s="103" t="s">
        <v>144</v>
      </c>
      <c r="AU25" s="103">
        <v>30</v>
      </c>
      <c r="AV25" s="104" t="s">
        <v>145</v>
      </c>
      <c r="AW25" s="103" t="s">
        <v>146</v>
      </c>
      <c r="AX25" s="103" t="s">
        <v>119</v>
      </c>
      <c r="AY25" s="103" t="s">
        <v>120</v>
      </c>
      <c r="AZ25" s="103">
        <v>28</v>
      </c>
      <c r="BA25" s="104" t="s">
        <v>99</v>
      </c>
      <c r="BB25" s="104" t="s">
        <v>121</v>
      </c>
      <c r="BC25" s="103" t="s">
        <v>122</v>
      </c>
      <c r="BD25" s="103" t="s">
        <v>123</v>
      </c>
      <c r="BE25" s="103" t="s">
        <v>124</v>
      </c>
      <c r="BF25" s="87"/>
      <c r="BG25" s="103" t="s">
        <v>141</v>
      </c>
      <c r="BH25" s="103" t="s">
        <v>142</v>
      </c>
      <c r="BI25" s="103" t="s">
        <v>143</v>
      </c>
      <c r="BJ25" s="103" t="s">
        <v>144</v>
      </c>
      <c r="BK25" s="103">
        <v>30</v>
      </c>
    </row>
    <row r="26" spans="1:63" ht="25.5">
      <c r="A26" s="52" t="s">
        <v>70</v>
      </c>
      <c r="B26" s="100"/>
      <c r="C26" s="104" t="s">
        <v>118</v>
      </c>
      <c r="D26" s="103" t="s">
        <v>119</v>
      </c>
      <c r="E26" s="103" t="s">
        <v>120</v>
      </c>
      <c r="F26" s="103">
        <v>28</v>
      </c>
      <c r="G26" s="104" t="s">
        <v>99</v>
      </c>
      <c r="H26" s="103" t="s">
        <v>147</v>
      </c>
      <c r="I26" s="103" t="s">
        <v>122</v>
      </c>
      <c r="J26" s="103" t="s">
        <v>123</v>
      </c>
      <c r="K26" s="103">
        <v>25</v>
      </c>
      <c r="L26" s="104" t="s">
        <v>99</v>
      </c>
      <c r="M26" s="103">
        <v>4</v>
      </c>
      <c r="N26" s="103" t="s">
        <v>122</v>
      </c>
      <c r="O26" s="103" t="s">
        <v>123</v>
      </c>
      <c r="P26" s="103" t="s">
        <v>124</v>
      </c>
      <c r="Q26" s="103" t="s">
        <v>125</v>
      </c>
      <c r="R26" s="105" t="s">
        <v>126</v>
      </c>
      <c r="S26" s="103" t="s">
        <v>127</v>
      </c>
      <c r="T26" s="103" t="s">
        <v>128</v>
      </c>
      <c r="U26" s="103">
        <v>29</v>
      </c>
      <c r="V26" s="87"/>
      <c r="W26" s="103">
        <v>6</v>
      </c>
      <c r="X26" s="103" t="s">
        <v>129</v>
      </c>
      <c r="Y26" s="103" t="s">
        <v>130</v>
      </c>
      <c r="Z26" s="103" t="s">
        <v>131</v>
      </c>
      <c r="AA26" s="87"/>
      <c r="AB26" s="103" t="s">
        <v>132</v>
      </c>
      <c r="AC26" s="103" t="s">
        <v>133</v>
      </c>
      <c r="AD26" s="103" t="s">
        <v>134</v>
      </c>
      <c r="AE26" s="103" t="s">
        <v>135</v>
      </c>
      <c r="AF26" s="103" t="s">
        <v>125</v>
      </c>
      <c r="AG26" s="103" t="s">
        <v>126</v>
      </c>
      <c r="AH26" s="103" t="s">
        <v>127</v>
      </c>
      <c r="AI26" s="103" t="s">
        <v>128</v>
      </c>
      <c r="AJ26" s="103">
        <v>29</v>
      </c>
      <c r="AK26" s="104" t="s">
        <v>136</v>
      </c>
      <c r="AL26" s="103" t="s">
        <v>137</v>
      </c>
      <c r="AM26" s="103" t="s">
        <v>138</v>
      </c>
      <c r="AN26" s="103" t="s">
        <v>139</v>
      </c>
      <c r="AO26" s="103" t="s">
        <v>140</v>
      </c>
      <c r="AP26" s="87"/>
      <c r="AQ26" s="103" t="s">
        <v>141</v>
      </c>
      <c r="AR26" s="103" t="s">
        <v>142</v>
      </c>
      <c r="AS26" s="103" t="s">
        <v>143</v>
      </c>
      <c r="AT26" s="103" t="s">
        <v>144</v>
      </c>
      <c r="AU26" s="103">
        <v>30</v>
      </c>
      <c r="AV26" s="104" t="s">
        <v>145</v>
      </c>
      <c r="AW26" s="103" t="s">
        <v>146</v>
      </c>
      <c r="AX26" s="103" t="s">
        <v>119</v>
      </c>
      <c r="AY26" s="103" t="s">
        <v>120</v>
      </c>
      <c r="AZ26" s="103">
        <v>28</v>
      </c>
      <c r="BA26" s="104" t="s">
        <v>99</v>
      </c>
      <c r="BB26" s="104" t="s">
        <v>121</v>
      </c>
      <c r="BC26" s="103" t="s">
        <v>122</v>
      </c>
      <c r="BD26" s="103" t="s">
        <v>123</v>
      </c>
      <c r="BE26" s="103" t="s">
        <v>124</v>
      </c>
      <c r="BF26" s="87"/>
      <c r="BG26" s="103" t="s">
        <v>141</v>
      </c>
      <c r="BH26" s="103" t="s">
        <v>142</v>
      </c>
      <c r="BI26" s="103" t="s">
        <v>143</v>
      </c>
      <c r="BJ26" s="103" t="s">
        <v>144</v>
      </c>
      <c r="BK26" s="103">
        <v>30</v>
      </c>
    </row>
    <row r="27" spans="1:63" ht="25.5">
      <c r="A27" s="52" t="s">
        <v>71</v>
      </c>
      <c r="B27" s="100"/>
      <c r="C27" s="104" t="s">
        <v>118</v>
      </c>
      <c r="D27" s="103" t="s">
        <v>119</v>
      </c>
      <c r="E27" s="103" t="s">
        <v>120</v>
      </c>
      <c r="F27" s="103">
        <v>28</v>
      </c>
      <c r="G27" s="104" t="s">
        <v>99</v>
      </c>
      <c r="H27" s="103" t="s">
        <v>147</v>
      </c>
      <c r="I27" s="103" t="s">
        <v>122</v>
      </c>
      <c r="J27" s="103" t="s">
        <v>123</v>
      </c>
      <c r="K27" s="103">
        <v>25</v>
      </c>
      <c r="L27" s="104" t="s">
        <v>99</v>
      </c>
      <c r="M27" s="103">
        <v>4</v>
      </c>
      <c r="N27" s="103" t="s">
        <v>122</v>
      </c>
      <c r="O27" s="103" t="s">
        <v>123</v>
      </c>
      <c r="P27" s="103" t="s">
        <v>124</v>
      </c>
      <c r="Q27" s="103" t="s">
        <v>125</v>
      </c>
      <c r="R27" s="105" t="s">
        <v>126</v>
      </c>
      <c r="S27" s="103" t="s">
        <v>127</v>
      </c>
      <c r="T27" s="103" t="s">
        <v>128</v>
      </c>
      <c r="U27" s="103">
        <v>29</v>
      </c>
      <c r="V27" s="87"/>
      <c r="W27" s="103">
        <v>6</v>
      </c>
      <c r="X27" s="103" t="s">
        <v>129</v>
      </c>
      <c r="Y27" s="103" t="s">
        <v>130</v>
      </c>
      <c r="Z27" s="103" t="s">
        <v>131</v>
      </c>
      <c r="AA27" s="87"/>
      <c r="AB27" s="103" t="s">
        <v>132</v>
      </c>
      <c r="AC27" s="103" t="s">
        <v>133</v>
      </c>
      <c r="AD27" s="103" t="s">
        <v>134</v>
      </c>
      <c r="AE27" s="103" t="s">
        <v>135</v>
      </c>
      <c r="AF27" s="103" t="s">
        <v>125</v>
      </c>
      <c r="AG27" s="103" t="s">
        <v>126</v>
      </c>
      <c r="AH27" s="103" t="s">
        <v>127</v>
      </c>
      <c r="AI27" s="103" t="s">
        <v>128</v>
      </c>
      <c r="AJ27" s="103">
        <v>29</v>
      </c>
      <c r="AK27" s="104" t="s">
        <v>136</v>
      </c>
      <c r="AL27" s="103" t="s">
        <v>137</v>
      </c>
      <c r="AM27" s="103" t="s">
        <v>138</v>
      </c>
      <c r="AN27" s="103" t="s">
        <v>139</v>
      </c>
      <c r="AO27" s="103" t="s">
        <v>140</v>
      </c>
      <c r="AP27" s="87"/>
      <c r="AQ27" s="103" t="s">
        <v>141</v>
      </c>
      <c r="AR27" s="103" t="s">
        <v>142</v>
      </c>
      <c r="AS27" s="103" t="s">
        <v>143</v>
      </c>
      <c r="AT27" s="103" t="s">
        <v>144</v>
      </c>
      <c r="AU27" s="103">
        <v>30</v>
      </c>
      <c r="AV27" s="104" t="s">
        <v>145</v>
      </c>
      <c r="AW27" s="103" t="s">
        <v>146</v>
      </c>
      <c r="AX27" s="103" t="s">
        <v>119</v>
      </c>
      <c r="AY27" s="103" t="s">
        <v>120</v>
      </c>
      <c r="AZ27" s="103">
        <v>28</v>
      </c>
      <c r="BA27" s="104" t="s">
        <v>99</v>
      </c>
      <c r="BB27" s="104" t="s">
        <v>121</v>
      </c>
      <c r="BC27" s="103" t="s">
        <v>122</v>
      </c>
      <c r="BD27" s="103" t="s">
        <v>123</v>
      </c>
      <c r="BE27" s="103" t="s">
        <v>124</v>
      </c>
      <c r="BF27" s="87"/>
      <c r="BG27" s="103" t="s">
        <v>141</v>
      </c>
      <c r="BH27" s="103" t="s">
        <v>142</v>
      </c>
      <c r="BI27" s="103" t="s">
        <v>143</v>
      </c>
      <c r="BJ27" s="103" t="s">
        <v>144</v>
      </c>
      <c r="BK27" s="103">
        <v>30</v>
      </c>
    </row>
    <row r="28" spans="1:63" s="1" customFormat="1">
      <c r="A28" s="50"/>
      <c r="B28" s="47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63" ht="31.5">
      <c r="A29" s="51" t="s">
        <v>163</v>
      </c>
      <c r="B29" s="4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s="3" customFormat="1" ht="25.5" customHeight="1">
      <c r="A30" s="132" t="s">
        <v>153</v>
      </c>
      <c r="B30" s="48"/>
      <c r="C30" s="135" t="s">
        <v>164</v>
      </c>
      <c r="D30" s="135" t="s">
        <v>165</v>
      </c>
      <c r="E30" s="135" t="s">
        <v>166</v>
      </c>
      <c r="F30" s="135" t="s">
        <v>167</v>
      </c>
      <c r="G30" s="135" t="s">
        <v>168</v>
      </c>
      <c r="H30" s="135" t="s">
        <v>169</v>
      </c>
      <c r="I30" s="135" t="s">
        <v>170</v>
      </c>
      <c r="J30" s="135" t="s">
        <v>171</v>
      </c>
      <c r="K30" s="135" t="s">
        <v>172</v>
      </c>
      <c r="L30" s="135" t="s">
        <v>168</v>
      </c>
      <c r="M30" s="135" t="s">
        <v>169</v>
      </c>
      <c r="N30" s="135" t="s">
        <v>170</v>
      </c>
      <c r="O30" s="135" t="s">
        <v>171</v>
      </c>
      <c r="P30" s="135" t="s">
        <v>173</v>
      </c>
      <c r="Q30" s="135" t="s">
        <v>174</v>
      </c>
      <c r="R30" s="135" t="s">
        <v>175</v>
      </c>
      <c r="S30" s="135" t="s">
        <v>176</v>
      </c>
      <c r="T30" s="135" t="s">
        <v>177</v>
      </c>
      <c r="U30" s="135" t="s">
        <v>178</v>
      </c>
      <c r="V30" s="135" t="s">
        <v>179</v>
      </c>
      <c r="W30" s="135" t="s">
        <v>180</v>
      </c>
      <c r="X30" s="135" t="s">
        <v>181</v>
      </c>
      <c r="Y30" s="135" t="s">
        <v>182</v>
      </c>
      <c r="Z30" s="135" t="s">
        <v>183</v>
      </c>
      <c r="AA30" s="135" t="s">
        <v>184</v>
      </c>
      <c r="AB30" s="135" t="s">
        <v>185</v>
      </c>
      <c r="AC30" s="135" t="s">
        <v>186</v>
      </c>
      <c r="AD30" s="135" t="s">
        <v>187</v>
      </c>
      <c r="AE30" s="135" t="s">
        <v>188</v>
      </c>
      <c r="AF30" s="135" t="s">
        <v>174</v>
      </c>
      <c r="AG30" s="135" t="s">
        <v>175</v>
      </c>
      <c r="AH30" s="135" t="s">
        <v>176</v>
      </c>
      <c r="AI30" s="135" t="s">
        <v>177</v>
      </c>
      <c r="AJ30" s="135" t="s">
        <v>189</v>
      </c>
      <c r="AK30" s="135" t="s">
        <v>190</v>
      </c>
      <c r="AL30" s="135" t="s">
        <v>191</v>
      </c>
      <c r="AM30" s="135" t="s">
        <v>192</v>
      </c>
      <c r="AN30" s="135" t="s">
        <v>193</v>
      </c>
      <c r="AO30" s="135" t="s">
        <v>194</v>
      </c>
      <c r="AP30" s="135" t="s">
        <v>195</v>
      </c>
      <c r="AQ30" s="135" t="s">
        <v>196</v>
      </c>
      <c r="AR30" s="135" t="s">
        <v>197</v>
      </c>
      <c r="AS30" s="135" t="s">
        <v>198</v>
      </c>
      <c r="AT30" s="135" t="s">
        <v>199</v>
      </c>
      <c r="AU30" s="135" t="s">
        <v>200</v>
      </c>
      <c r="AV30" s="135" t="s">
        <v>201</v>
      </c>
      <c r="AW30" s="135" t="s">
        <v>202</v>
      </c>
      <c r="AX30" s="135" t="s">
        <v>165</v>
      </c>
      <c r="AY30" s="135" t="s">
        <v>166</v>
      </c>
      <c r="AZ30" s="135" t="s">
        <v>167</v>
      </c>
      <c r="BA30" s="135" t="s">
        <v>168</v>
      </c>
      <c r="BB30" s="135" t="s">
        <v>169</v>
      </c>
      <c r="BC30" s="135" t="s">
        <v>170</v>
      </c>
      <c r="BD30" s="135" t="s">
        <v>171</v>
      </c>
      <c r="BE30" s="135" t="s">
        <v>203</v>
      </c>
      <c r="BF30" s="135" t="s">
        <v>195</v>
      </c>
      <c r="BG30" s="135" t="s">
        <v>196</v>
      </c>
      <c r="BH30" s="135" t="s">
        <v>197</v>
      </c>
      <c r="BI30" s="135" t="s">
        <v>198</v>
      </c>
      <c r="BJ30" s="135" t="s">
        <v>199</v>
      </c>
      <c r="BK30" s="135" t="s">
        <v>204</v>
      </c>
    </row>
    <row r="31" spans="1:63" s="3" customFormat="1" ht="25.5" customHeight="1">
      <c r="A31" s="133" t="s">
        <v>153</v>
      </c>
      <c r="B31" s="48"/>
      <c r="C31" s="135" t="s">
        <v>164</v>
      </c>
      <c r="D31" s="135" t="s">
        <v>165</v>
      </c>
      <c r="E31" s="135" t="s">
        <v>166</v>
      </c>
      <c r="F31" s="135" t="s">
        <v>167</v>
      </c>
      <c r="G31" s="135" t="s">
        <v>168</v>
      </c>
      <c r="H31" s="135" t="s">
        <v>169</v>
      </c>
      <c r="I31" s="135" t="s">
        <v>170</v>
      </c>
      <c r="J31" s="135" t="s">
        <v>171</v>
      </c>
      <c r="K31" s="135" t="s">
        <v>172</v>
      </c>
      <c r="L31" s="135" t="s">
        <v>168</v>
      </c>
      <c r="M31" s="135" t="s">
        <v>169</v>
      </c>
      <c r="N31" s="135" t="s">
        <v>170</v>
      </c>
      <c r="O31" s="135" t="s">
        <v>171</v>
      </c>
      <c r="P31" s="135" t="s">
        <v>173</v>
      </c>
      <c r="Q31" s="135" t="s">
        <v>174</v>
      </c>
      <c r="R31" s="135" t="s">
        <v>175</v>
      </c>
      <c r="S31" s="135" t="s">
        <v>176</v>
      </c>
      <c r="T31" s="135" t="s">
        <v>177</v>
      </c>
      <c r="U31" s="135" t="s">
        <v>178</v>
      </c>
      <c r="V31" s="135" t="s">
        <v>179</v>
      </c>
      <c r="W31" s="135" t="s">
        <v>180</v>
      </c>
      <c r="X31" s="135" t="s">
        <v>181</v>
      </c>
      <c r="Y31" s="135" t="s">
        <v>182</v>
      </c>
      <c r="Z31" s="135" t="s">
        <v>183</v>
      </c>
      <c r="AA31" s="135" t="s">
        <v>184</v>
      </c>
      <c r="AB31" s="135" t="s">
        <v>185</v>
      </c>
      <c r="AC31" s="135" t="s">
        <v>186</v>
      </c>
      <c r="AD31" s="135" t="s">
        <v>187</v>
      </c>
      <c r="AE31" s="135" t="s">
        <v>188</v>
      </c>
      <c r="AF31" s="135" t="s">
        <v>174</v>
      </c>
      <c r="AG31" s="135" t="s">
        <v>175</v>
      </c>
      <c r="AH31" s="135" t="s">
        <v>176</v>
      </c>
      <c r="AI31" s="135" t="s">
        <v>177</v>
      </c>
      <c r="AJ31" s="135" t="s">
        <v>189</v>
      </c>
      <c r="AK31" s="135" t="s">
        <v>190</v>
      </c>
      <c r="AL31" s="135" t="s">
        <v>191</v>
      </c>
      <c r="AM31" s="135" t="s">
        <v>192</v>
      </c>
      <c r="AN31" s="135" t="s">
        <v>193</v>
      </c>
      <c r="AO31" s="135" t="s">
        <v>194</v>
      </c>
      <c r="AP31" s="135" t="s">
        <v>195</v>
      </c>
      <c r="AQ31" s="135" t="s">
        <v>196</v>
      </c>
      <c r="AR31" s="135" t="s">
        <v>197</v>
      </c>
      <c r="AS31" s="135" t="s">
        <v>198</v>
      </c>
      <c r="AT31" s="135" t="s">
        <v>199</v>
      </c>
      <c r="AU31" s="135" t="s">
        <v>200</v>
      </c>
      <c r="AV31" s="135" t="s">
        <v>201</v>
      </c>
      <c r="AW31" s="135" t="s">
        <v>202</v>
      </c>
      <c r="AX31" s="135" t="s">
        <v>165</v>
      </c>
      <c r="AY31" s="135" t="s">
        <v>166</v>
      </c>
      <c r="AZ31" s="135" t="s">
        <v>167</v>
      </c>
      <c r="BA31" s="135" t="s">
        <v>168</v>
      </c>
      <c r="BB31" s="135" t="s">
        <v>169</v>
      </c>
      <c r="BC31" s="135" t="s">
        <v>170</v>
      </c>
      <c r="BD31" s="135" t="s">
        <v>171</v>
      </c>
      <c r="BE31" s="135" t="s">
        <v>203</v>
      </c>
      <c r="BF31" s="135" t="s">
        <v>195</v>
      </c>
      <c r="BG31" s="135" t="s">
        <v>196</v>
      </c>
      <c r="BH31" s="135" t="s">
        <v>197</v>
      </c>
      <c r="BI31" s="135" t="s">
        <v>198</v>
      </c>
      <c r="BJ31" s="135" t="s">
        <v>199</v>
      </c>
      <c r="BK31" s="135" t="s">
        <v>204</v>
      </c>
    </row>
    <row r="32" spans="1:63" s="3" customFormat="1" ht="25.5" customHeight="1">
      <c r="A32" s="132" t="s">
        <v>154</v>
      </c>
      <c r="B32" s="48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</row>
    <row r="33" spans="1:63" s="3" customFormat="1" ht="25.5" customHeight="1">
      <c r="A33" s="133" t="s">
        <v>155</v>
      </c>
      <c r="B33" s="48"/>
      <c r="C33" s="135" t="s">
        <v>164</v>
      </c>
      <c r="D33" s="135" t="s">
        <v>165</v>
      </c>
      <c r="E33" s="135" t="s">
        <v>166</v>
      </c>
      <c r="F33" s="135" t="s">
        <v>167</v>
      </c>
      <c r="G33" s="135" t="s">
        <v>168</v>
      </c>
      <c r="H33" s="135" t="s">
        <v>169</v>
      </c>
      <c r="I33" s="135" t="s">
        <v>170</v>
      </c>
      <c r="J33" s="135" t="s">
        <v>171</v>
      </c>
      <c r="K33" s="135" t="s">
        <v>172</v>
      </c>
      <c r="L33" s="135" t="s">
        <v>168</v>
      </c>
      <c r="M33" s="135" t="s">
        <v>169</v>
      </c>
      <c r="N33" s="135" t="s">
        <v>170</v>
      </c>
      <c r="O33" s="135" t="s">
        <v>171</v>
      </c>
      <c r="P33" s="135" t="s">
        <v>173</v>
      </c>
      <c r="Q33" s="135" t="s">
        <v>174</v>
      </c>
      <c r="R33" s="135" t="s">
        <v>175</v>
      </c>
      <c r="S33" s="135" t="s">
        <v>176</v>
      </c>
      <c r="T33" s="135" t="s">
        <v>177</v>
      </c>
      <c r="U33" s="135" t="s">
        <v>178</v>
      </c>
      <c r="V33" s="135" t="s">
        <v>179</v>
      </c>
      <c r="W33" s="135" t="s">
        <v>180</v>
      </c>
      <c r="X33" s="135" t="s">
        <v>181</v>
      </c>
      <c r="Y33" s="135" t="s">
        <v>182</v>
      </c>
      <c r="Z33" s="135" t="s">
        <v>183</v>
      </c>
      <c r="AA33" s="135" t="s">
        <v>184</v>
      </c>
      <c r="AB33" s="135" t="s">
        <v>185</v>
      </c>
      <c r="AC33" s="135" t="s">
        <v>186</v>
      </c>
      <c r="AD33" s="135" t="s">
        <v>187</v>
      </c>
      <c r="AE33" s="135" t="s">
        <v>188</v>
      </c>
      <c r="AF33" s="135" t="s">
        <v>174</v>
      </c>
      <c r="AG33" s="135" t="s">
        <v>175</v>
      </c>
      <c r="AH33" s="135" t="s">
        <v>176</v>
      </c>
      <c r="AI33" s="135" t="s">
        <v>177</v>
      </c>
      <c r="AJ33" s="135" t="s">
        <v>189</v>
      </c>
      <c r="AK33" s="135" t="s">
        <v>190</v>
      </c>
      <c r="AL33" s="135" t="s">
        <v>191</v>
      </c>
      <c r="AM33" s="135" t="s">
        <v>192</v>
      </c>
      <c r="AN33" s="135" t="s">
        <v>193</v>
      </c>
      <c r="AO33" s="135" t="s">
        <v>194</v>
      </c>
      <c r="AP33" s="135" t="s">
        <v>195</v>
      </c>
      <c r="AQ33" s="135" t="s">
        <v>196</v>
      </c>
      <c r="AR33" s="135" t="s">
        <v>197</v>
      </c>
      <c r="AS33" s="135" t="s">
        <v>198</v>
      </c>
      <c r="AT33" s="135" t="s">
        <v>199</v>
      </c>
      <c r="AU33" s="135" t="s">
        <v>200</v>
      </c>
      <c r="AV33" s="135" t="s">
        <v>201</v>
      </c>
      <c r="AW33" s="135" t="s">
        <v>202</v>
      </c>
      <c r="AX33" s="135" t="s">
        <v>165</v>
      </c>
      <c r="AY33" s="135" t="s">
        <v>166</v>
      </c>
      <c r="AZ33" s="135" t="s">
        <v>167</v>
      </c>
      <c r="BA33" s="135" t="s">
        <v>168</v>
      </c>
      <c r="BB33" s="135" t="s">
        <v>169</v>
      </c>
      <c r="BC33" s="135" t="s">
        <v>170</v>
      </c>
      <c r="BD33" s="135" t="s">
        <v>171</v>
      </c>
      <c r="BE33" s="135" t="s">
        <v>203</v>
      </c>
      <c r="BF33" s="135" t="s">
        <v>195</v>
      </c>
      <c r="BG33" s="135" t="s">
        <v>196</v>
      </c>
      <c r="BH33" s="135" t="s">
        <v>197</v>
      </c>
      <c r="BI33" s="135" t="s">
        <v>198</v>
      </c>
      <c r="BJ33" s="135" t="s">
        <v>199</v>
      </c>
      <c r="BK33" s="135" t="s">
        <v>204</v>
      </c>
    </row>
    <row r="34" spans="1:63" s="3" customFormat="1" ht="25.5" customHeight="1">
      <c r="A34" s="132" t="s">
        <v>156</v>
      </c>
      <c r="B34" s="48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</row>
    <row r="35" spans="1:63" s="3" customFormat="1" ht="25.5" customHeight="1">
      <c r="A35" s="133" t="s">
        <v>157</v>
      </c>
      <c r="B35" s="48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</row>
    <row r="36" spans="1:63" s="3" customFormat="1" ht="25.5" customHeight="1">
      <c r="A36" s="132" t="s">
        <v>158</v>
      </c>
      <c r="B36" s="48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5" t="s">
        <v>174</v>
      </c>
      <c r="AG36" s="135" t="s">
        <v>175</v>
      </c>
      <c r="AH36" s="135" t="s">
        <v>176</v>
      </c>
      <c r="AI36" s="135" t="s">
        <v>177</v>
      </c>
      <c r="AJ36" s="135" t="s">
        <v>189</v>
      </c>
      <c r="AK36" s="135" t="s">
        <v>190</v>
      </c>
      <c r="AL36" s="135" t="s">
        <v>191</v>
      </c>
      <c r="AM36" s="135" t="s">
        <v>192</v>
      </c>
      <c r="AN36" s="135" t="s">
        <v>193</v>
      </c>
      <c r="AO36" s="135" t="s">
        <v>194</v>
      </c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</row>
    <row r="37" spans="1:63" s="3" customFormat="1" ht="25.5" customHeight="1">
      <c r="A37" s="132" t="s">
        <v>159</v>
      </c>
      <c r="B37" s="48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</row>
    <row r="38" spans="1:63" s="3" customFormat="1" ht="25.5" customHeight="1">
      <c r="A38" s="132" t="s">
        <v>160</v>
      </c>
      <c r="B38" s="48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</row>
    <row r="39" spans="1:63" s="3" customFormat="1" ht="25.5" customHeight="1">
      <c r="A39" s="133" t="s">
        <v>161</v>
      </c>
      <c r="B39" s="48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</row>
    <row r="40" spans="1:63" s="3" customFormat="1" ht="25.5" customHeight="1">
      <c r="A40" s="132" t="s">
        <v>162</v>
      </c>
      <c r="B40" s="48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</row>
    <row r="41" spans="1:63" s="3" customFormat="1">
      <c r="B41" s="48"/>
    </row>
    <row r="42" spans="1:63" s="3" customFormat="1">
      <c r="A42" s="48"/>
      <c r="B42" s="48"/>
    </row>
    <row r="43" spans="1:63" s="3" customFormat="1">
      <c r="A43" s="48"/>
      <c r="B43" s="48"/>
    </row>
    <row r="44" spans="1:63" s="3" customFormat="1">
      <c r="A44" s="48"/>
      <c r="B44" s="48"/>
    </row>
    <row r="45" spans="1:63" s="3" customFormat="1">
      <c r="A45" s="48"/>
      <c r="B45" s="48"/>
    </row>
    <row r="46" spans="1:63" s="3" customFormat="1">
      <c r="A46" s="48"/>
      <c r="B46" s="48"/>
    </row>
    <row r="47" spans="1:63" s="3" customFormat="1">
      <c r="A47" s="48"/>
      <c r="B47" s="48"/>
    </row>
    <row r="48" spans="1:63" s="3" customFormat="1">
      <c r="A48" s="48"/>
      <c r="B48" s="48"/>
    </row>
    <row r="49" spans="1:2" s="3" customFormat="1">
      <c r="A49" s="48"/>
      <c r="B49" s="48"/>
    </row>
    <row r="50" spans="1:2" s="3" customFormat="1">
      <c r="A50" s="48"/>
      <c r="B50" s="48"/>
    </row>
    <row r="51" spans="1:2" s="3" customFormat="1">
      <c r="A51" s="48"/>
      <c r="B51" s="48"/>
    </row>
    <row r="52" spans="1:2" s="3" customFormat="1">
      <c r="A52" s="48"/>
      <c r="B52" s="48"/>
    </row>
    <row r="53" spans="1:2" s="3" customFormat="1">
      <c r="A53" s="48"/>
      <c r="B53" s="48"/>
    </row>
    <row r="54" spans="1:2" s="3" customFormat="1">
      <c r="A54" s="48"/>
      <c r="B54" s="48"/>
    </row>
    <row r="55" spans="1:2" s="3" customFormat="1">
      <c r="A55" s="48"/>
      <c r="B55" s="48"/>
    </row>
    <row r="56" spans="1:2" s="3" customFormat="1">
      <c r="A56" s="48"/>
      <c r="B56" s="48"/>
    </row>
    <row r="57" spans="1:2" s="3" customFormat="1">
      <c r="A57" s="48"/>
      <c r="B57" s="48"/>
    </row>
    <row r="58" spans="1:2" s="3" customFormat="1">
      <c r="A58" s="48"/>
      <c r="B58" s="48"/>
    </row>
    <row r="59" spans="1:2" s="3" customFormat="1">
      <c r="A59" s="48"/>
      <c r="B59" s="48"/>
    </row>
    <row r="60" spans="1:2" s="3" customFormat="1">
      <c r="A60" s="48"/>
      <c r="B60" s="48"/>
    </row>
    <row r="61" spans="1:2" s="3" customFormat="1">
      <c r="A61" s="48"/>
      <c r="B61" s="48"/>
    </row>
    <row r="62" spans="1:2" s="3" customFormat="1">
      <c r="A62" s="48"/>
      <c r="B62" s="48"/>
    </row>
    <row r="63" spans="1:2" s="3" customFormat="1">
      <c r="A63" s="48"/>
      <c r="B63" s="48"/>
    </row>
    <row r="64" spans="1:2" s="3" customFormat="1">
      <c r="A64" s="48"/>
      <c r="B64" s="48"/>
    </row>
    <row r="65" spans="1:2" s="3" customFormat="1">
      <c r="A65" s="48"/>
      <c r="B65" s="48"/>
    </row>
    <row r="66" spans="1:2" s="3" customFormat="1">
      <c r="A66" s="48"/>
      <c r="B66" s="48"/>
    </row>
    <row r="67" spans="1:2" s="3" customFormat="1">
      <c r="A67" s="48"/>
      <c r="B67" s="48"/>
    </row>
    <row r="68" spans="1:2" s="3" customFormat="1">
      <c r="A68" s="48"/>
      <c r="B68" s="48"/>
    </row>
    <row r="69" spans="1:2" s="3" customFormat="1">
      <c r="A69" s="48"/>
      <c r="B69" s="48"/>
    </row>
    <row r="70" spans="1:2" s="3" customFormat="1">
      <c r="A70" s="48"/>
      <c r="B70" s="48"/>
    </row>
    <row r="71" spans="1:2" s="3" customFormat="1">
      <c r="A71" s="48"/>
      <c r="B71" s="48"/>
    </row>
    <row r="72" spans="1:2" s="3" customFormat="1">
      <c r="A72" s="48"/>
      <c r="B72" s="48"/>
    </row>
    <row r="73" spans="1:2" s="3" customFormat="1">
      <c r="A73" s="48"/>
      <c r="B73" s="48"/>
    </row>
    <row r="74" spans="1:2" s="3" customFormat="1">
      <c r="A74" s="48"/>
      <c r="B74" s="48"/>
    </row>
    <row r="75" spans="1:2" s="3" customFormat="1">
      <c r="A75" s="48"/>
      <c r="B75" s="48"/>
    </row>
    <row r="76" spans="1:2" s="3" customFormat="1">
      <c r="A76" s="48"/>
      <c r="B76" s="48"/>
    </row>
    <row r="77" spans="1:2" s="3" customFormat="1">
      <c r="A77" s="48"/>
      <c r="B77" s="48"/>
    </row>
    <row r="78" spans="1:2" s="3" customFormat="1">
      <c r="A78" s="48"/>
      <c r="B78" s="48"/>
    </row>
    <row r="79" spans="1:2" s="3" customFormat="1">
      <c r="A79" s="48"/>
      <c r="B79" s="48"/>
    </row>
    <row r="80" spans="1:2" s="3" customFormat="1">
      <c r="A80" s="48"/>
      <c r="B80" s="48"/>
    </row>
    <row r="81" spans="1:2" s="3" customFormat="1">
      <c r="A81" s="48"/>
      <c r="B81" s="48"/>
    </row>
    <row r="82" spans="1:2" s="3" customFormat="1">
      <c r="A82" s="48"/>
      <c r="B82" s="48"/>
    </row>
    <row r="83" spans="1:2" s="3" customFormat="1">
      <c r="A83" s="48"/>
      <c r="B83" s="48"/>
    </row>
    <row r="84" spans="1:2" s="3" customFormat="1">
      <c r="A84" s="48"/>
      <c r="B84" s="48"/>
    </row>
    <row r="85" spans="1:2" s="3" customFormat="1">
      <c r="A85" s="48"/>
      <c r="B85" s="48"/>
    </row>
    <row r="86" spans="1:2" s="3" customFormat="1">
      <c r="A86" s="48"/>
      <c r="B86" s="48"/>
    </row>
    <row r="87" spans="1:2" s="3" customFormat="1">
      <c r="A87" s="48"/>
      <c r="B87" s="48"/>
    </row>
    <row r="88" spans="1:2" s="3" customFormat="1">
      <c r="A88" s="48"/>
      <c r="B88" s="48"/>
    </row>
    <row r="89" spans="1:2" s="3" customFormat="1">
      <c r="A89" s="48"/>
      <c r="B89" s="48"/>
    </row>
    <row r="90" spans="1:2" s="3" customFormat="1">
      <c r="A90" s="48"/>
      <c r="B90" s="48"/>
    </row>
    <row r="91" spans="1:2" s="3" customFormat="1">
      <c r="A91" s="48"/>
      <c r="B91" s="48"/>
    </row>
    <row r="92" spans="1:2" s="3" customFormat="1">
      <c r="A92" s="48"/>
      <c r="B92" s="48"/>
    </row>
    <row r="93" spans="1:2" s="3" customFormat="1">
      <c r="A93" s="48"/>
      <c r="B93" s="48"/>
    </row>
    <row r="94" spans="1:2" s="3" customFormat="1">
      <c r="A94" s="48"/>
      <c r="B94" s="48"/>
    </row>
    <row r="95" spans="1:2" s="3" customFormat="1">
      <c r="A95" s="48"/>
      <c r="B95" s="48"/>
    </row>
    <row r="96" spans="1:2" s="3" customFormat="1">
      <c r="A96" s="48"/>
      <c r="B96" s="48"/>
    </row>
    <row r="97" spans="1:2" s="3" customFormat="1">
      <c r="A97" s="48"/>
      <c r="B97" s="48"/>
    </row>
    <row r="98" spans="1:2" s="3" customFormat="1">
      <c r="A98" s="48"/>
      <c r="B98" s="48"/>
    </row>
    <row r="99" spans="1:2" s="3" customFormat="1">
      <c r="A99" s="48"/>
      <c r="B99" s="48"/>
    </row>
    <row r="100" spans="1:2" s="3" customFormat="1">
      <c r="A100" s="48"/>
      <c r="B100" s="48"/>
    </row>
    <row r="101" spans="1:2" s="3" customFormat="1">
      <c r="A101" s="48"/>
      <c r="B101" s="48"/>
    </row>
    <row r="102" spans="1:2" s="3" customFormat="1">
      <c r="A102" s="48"/>
      <c r="B102" s="48"/>
    </row>
    <row r="103" spans="1:2" s="3" customFormat="1">
      <c r="A103" s="48"/>
      <c r="B103" s="48"/>
    </row>
    <row r="104" spans="1:2" s="3" customFormat="1">
      <c r="A104" s="48"/>
      <c r="B104" s="48"/>
    </row>
    <row r="105" spans="1:2" s="3" customFormat="1">
      <c r="A105" s="48"/>
      <c r="B105" s="48"/>
    </row>
    <row r="106" spans="1:2" s="3" customFormat="1">
      <c r="A106" s="48"/>
      <c r="B106" s="48"/>
    </row>
    <row r="107" spans="1:2" s="3" customFormat="1">
      <c r="A107" s="48"/>
      <c r="B107" s="48"/>
    </row>
    <row r="108" spans="1:2" s="3" customFormat="1">
      <c r="A108" s="48"/>
      <c r="B108" s="48"/>
    </row>
    <row r="109" spans="1:2" s="3" customFormat="1">
      <c r="A109" s="48"/>
      <c r="B109" s="48"/>
    </row>
    <row r="110" spans="1:2" s="3" customFormat="1">
      <c r="A110" s="48"/>
      <c r="B110" s="48"/>
    </row>
    <row r="111" spans="1:2" s="3" customFormat="1">
      <c r="A111" s="48"/>
      <c r="B111" s="48"/>
    </row>
    <row r="112" spans="1:2" s="3" customFormat="1">
      <c r="A112" s="48"/>
      <c r="B112" s="48"/>
    </row>
    <row r="113" spans="1:2" s="3" customFormat="1">
      <c r="A113" s="48"/>
      <c r="B113" s="48"/>
    </row>
    <row r="114" spans="1:2" s="3" customFormat="1">
      <c r="A114" s="48"/>
      <c r="B114" s="48"/>
    </row>
    <row r="115" spans="1:2" s="3" customFormat="1">
      <c r="A115" s="48"/>
      <c r="B115" s="48"/>
    </row>
    <row r="116" spans="1:2" s="3" customFormat="1">
      <c r="A116" s="48"/>
      <c r="B116" s="48"/>
    </row>
    <row r="117" spans="1:2" s="3" customFormat="1">
      <c r="A117" s="48"/>
      <c r="B117" s="48"/>
    </row>
    <row r="118" spans="1:2" s="3" customFormat="1">
      <c r="A118" s="48"/>
      <c r="B118" s="48"/>
    </row>
    <row r="119" spans="1:2" s="3" customFormat="1">
      <c r="A119" s="48"/>
      <c r="B119" s="48"/>
    </row>
    <row r="120" spans="1:2" s="3" customFormat="1">
      <c r="A120" s="48"/>
      <c r="B120" s="48"/>
    </row>
    <row r="121" spans="1:2" s="3" customFormat="1">
      <c r="A121" s="48"/>
      <c r="B121" s="48"/>
    </row>
    <row r="122" spans="1:2" s="3" customFormat="1">
      <c r="A122" s="48"/>
      <c r="B122" s="48"/>
    </row>
    <row r="123" spans="1:2" s="3" customFormat="1">
      <c r="A123" s="48"/>
      <c r="B123" s="48"/>
    </row>
    <row r="124" spans="1:2" s="3" customFormat="1">
      <c r="A124" s="48"/>
      <c r="B124" s="48"/>
    </row>
    <row r="125" spans="1:2" s="3" customFormat="1">
      <c r="A125" s="48"/>
      <c r="B125" s="48"/>
    </row>
    <row r="126" spans="1:2" s="3" customFormat="1">
      <c r="A126" s="48"/>
      <c r="B126" s="48"/>
    </row>
    <row r="127" spans="1:2" s="3" customFormat="1">
      <c r="A127" s="48"/>
      <c r="B127" s="48"/>
    </row>
    <row r="128" spans="1:2" s="3" customFormat="1">
      <c r="A128" s="48"/>
      <c r="B128" s="48"/>
    </row>
    <row r="129" spans="1:2" s="3" customFormat="1">
      <c r="A129" s="48"/>
      <c r="B129" s="48"/>
    </row>
    <row r="130" spans="1:2" s="3" customFormat="1">
      <c r="A130" s="48"/>
      <c r="B130" s="48"/>
    </row>
    <row r="131" spans="1:2" s="3" customFormat="1">
      <c r="A131" s="48"/>
      <c r="B131" s="48"/>
    </row>
    <row r="132" spans="1:2" s="3" customFormat="1">
      <c r="A132" s="48"/>
      <c r="B132" s="48"/>
    </row>
    <row r="133" spans="1:2" s="3" customFormat="1">
      <c r="A133" s="48"/>
      <c r="B133" s="48"/>
    </row>
    <row r="134" spans="1:2" s="3" customFormat="1">
      <c r="A134" s="48"/>
      <c r="B134" s="48"/>
    </row>
    <row r="135" spans="1:2" s="3" customFormat="1">
      <c r="A135" s="48"/>
      <c r="B135" s="48"/>
    </row>
    <row r="136" spans="1:2" s="3" customFormat="1">
      <c r="A136" s="48"/>
      <c r="B136" s="48"/>
    </row>
    <row r="137" spans="1:2" s="3" customFormat="1">
      <c r="A137" s="48"/>
      <c r="B137" s="48"/>
    </row>
    <row r="138" spans="1:2" s="3" customFormat="1">
      <c r="A138" s="48"/>
      <c r="B138" s="48"/>
    </row>
    <row r="139" spans="1:2" s="3" customFormat="1">
      <c r="A139" s="48"/>
      <c r="B139" s="48"/>
    </row>
    <row r="140" spans="1:2" s="3" customFormat="1">
      <c r="A140" s="48"/>
      <c r="B140" s="48"/>
    </row>
    <row r="141" spans="1:2" s="3" customFormat="1">
      <c r="A141" s="48"/>
      <c r="B141" s="48"/>
    </row>
    <row r="142" spans="1:2" s="3" customFormat="1">
      <c r="A142" s="48"/>
      <c r="B142" s="48"/>
    </row>
    <row r="143" spans="1:2" s="3" customFormat="1">
      <c r="A143" s="48"/>
      <c r="B143" s="48"/>
    </row>
    <row r="144" spans="1:2" s="3" customFormat="1">
      <c r="A144" s="48"/>
      <c r="B144" s="48"/>
    </row>
    <row r="145" spans="1:2" s="3" customFormat="1">
      <c r="A145" s="48"/>
      <c r="B145" s="48"/>
    </row>
    <row r="146" spans="1:2" s="3" customFormat="1">
      <c r="A146" s="48"/>
      <c r="B146" s="48"/>
    </row>
    <row r="147" spans="1:2" s="3" customFormat="1">
      <c r="A147" s="48"/>
      <c r="B147" s="48"/>
    </row>
    <row r="148" spans="1:2" s="3" customFormat="1">
      <c r="A148" s="48"/>
      <c r="B148" s="48"/>
    </row>
    <row r="149" spans="1:2" s="3" customFormat="1">
      <c r="A149" s="48"/>
      <c r="B149" s="48"/>
    </row>
    <row r="150" spans="1:2" s="3" customFormat="1">
      <c r="A150" s="48"/>
      <c r="B150" s="48"/>
    </row>
    <row r="151" spans="1:2" s="3" customFormat="1">
      <c r="A151" s="48"/>
      <c r="B151" s="48"/>
    </row>
    <row r="152" spans="1:2" s="3" customFormat="1">
      <c r="A152" s="48"/>
      <c r="B152" s="48"/>
    </row>
    <row r="153" spans="1:2" s="3" customFormat="1">
      <c r="A153" s="48"/>
      <c r="B153" s="48"/>
    </row>
    <row r="154" spans="1:2" s="3" customFormat="1">
      <c r="A154" s="48"/>
      <c r="B154" s="48"/>
    </row>
    <row r="155" spans="1:2" s="3" customFormat="1">
      <c r="A155" s="48"/>
      <c r="B155" s="48"/>
    </row>
    <row r="156" spans="1:2" s="3" customFormat="1">
      <c r="A156" s="48"/>
      <c r="B156" s="48"/>
    </row>
    <row r="157" spans="1:2" s="3" customFormat="1">
      <c r="A157" s="48"/>
      <c r="B157" s="48"/>
    </row>
    <row r="158" spans="1:2" s="3" customFormat="1">
      <c r="A158" s="48"/>
      <c r="B158" s="48"/>
    </row>
    <row r="159" spans="1:2" s="3" customFormat="1">
      <c r="A159" s="48"/>
      <c r="B159" s="48"/>
    </row>
    <row r="160" spans="1:2" s="3" customFormat="1">
      <c r="A160" s="48"/>
      <c r="B160" s="48"/>
    </row>
    <row r="161" spans="1:2" s="3" customFormat="1">
      <c r="A161" s="48"/>
      <c r="B161" s="48"/>
    </row>
    <row r="162" spans="1:2" s="3" customFormat="1">
      <c r="A162" s="48"/>
      <c r="B162" s="48"/>
    </row>
    <row r="163" spans="1:2" s="3" customFormat="1">
      <c r="A163" s="48"/>
      <c r="B163" s="48"/>
    </row>
    <row r="164" spans="1:2" s="3" customFormat="1">
      <c r="A164" s="48"/>
      <c r="B164" s="48"/>
    </row>
    <row r="165" spans="1:2" s="3" customFormat="1">
      <c r="A165" s="48"/>
      <c r="B165" s="48"/>
    </row>
    <row r="166" spans="1:2" s="3" customFormat="1">
      <c r="A166" s="48"/>
      <c r="B166" s="48"/>
    </row>
    <row r="167" spans="1:2" s="3" customFormat="1">
      <c r="A167" s="48"/>
      <c r="B167" s="48"/>
    </row>
    <row r="168" spans="1:2" s="3" customFormat="1">
      <c r="A168" s="48"/>
      <c r="B168" s="48"/>
    </row>
    <row r="169" spans="1:2" s="3" customFormat="1">
      <c r="A169" s="48"/>
      <c r="B169" s="48"/>
    </row>
    <row r="170" spans="1:2" s="3" customFormat="1">
      <c r="A170" s="48"/>
      <c r="B170" s="48"/>
    </row>
    <row r="171" spans="1:2" s="3" customFormat="1">
      <c r="A171" s="48"/>
      <c r="B171" s="48"/>
    </row>
    <row r="172" spans="1:2" s="3" customFormat="1">
      <c r="A172" s="48"/>
      <c r="B172" s="48"/>
    </row>
    <row r="173" spans="1:2" s="3" customFormat="1">
      <c r="A173" s="48"/>
      <c r="B173" s="48"/>
    </row>
    <row r="174" spans="1:2" s="3" customFormat="1">
      <c r="A174" s="48"/>
      <c r="B174" s="48"/>
    </row>
    <row r="175" spans="1:2" s="3" customFormat="1">
      <c r="A175" s="48"/>
      <c r="B175" s="48"/>
    </row>
    <row r="176" spans="1:2" s="3" customFormat="1">
      <c r="A176" s="48"/>
      <c r="B176" s="48"/>
    </row>
    <row r="177" spans="1:2" s="3" customFormat="1">
      <c r="A177" s="48"/>
      <c r="B177" s="48"/>
    </row>
    <row r="178" spans="1:2" s="3" customFormat="1">
      <c r="A178" s="48"/>
      <c r="B178" s="48"/>
    </row>
    <row r="179" spans="1:2" s="3" customFormat="1">
      <c r="A179" s="48"/>
      <c r="B179" s="48"/>
    </row>
    <row r="180" spans="1:2" s="3" customFormat="1">
      <c r="A180" s="48"/>
      <c r="B180" s="48"/>
    </row>
    <row r="181" spans="1:2" s="3" customFormat="1">
      <c r="A181" s="48"/>
      <c r="B181" s="48"/>
    </row>
    <row r="182" spans="1:2" s="3" customFormat="1">
      <c r="A182" s="48"/>
      <c r="B182" s="48"/>
    </row>
    <row r="183" spans="1:2" s="3" customFormat="1">
      <c r="A183" s="48"/>
      <c r="B183" s="48"/>
    </row>
    <row r="184" spans="1:2" s="3" customFormat="1">
      <c r="A184" s="48"/>
      <c r="B184" s="48"/>
    </row>
    <row r="185" spans="1:2" s="3" customFormat="1">
      <c r="A185" s="48"/>
      <c r="B185" s="48"/>
    </row>
    <row r="186" spans="1:2" s="3" customFormat="1">
      <c r="A186" s="48"/>
      <c r="B186" s="48"/>
    </row>
    <row r="187" spans="1:2" s="3" customFormat="1">
      <c r="A187" s="48"/>
      <c r="B187" s="48"/>
    </row>
    <row r="188" spans="1:2" s="3" customFormat="1">
      <c r="A188" s="48"/>
      <c r="B188" s="48"/>
    </row>
    <row r="189" spans="1:2" s="3" customFormat="1">
      <c r="A189" s="48"/>
      <c r="B189" s="48"/>
    </row>
    <row r="190" spans="1:2" s="3" customFormat="1">
      <c r="A190" s="48"/>
      <c r="B190" s="48"/>
    </row>
    <row r="191" spans="1:2" s="3" customFormat="1">
      <c r="A191" s="48"/>
      <c r="B191" s="48"/>
    </row>
    <row r="192" spans="1:2" s="3" customFormat="1">
      <c r="A192" s="48"/>
      <c r="B192" s="48"/>
    </row>
    <row r="193" spans="1:2" s="3" customFormat="1">
      <c r="A193" s="48"/>
      <c r="B193" s="48"/>
    </row>
    <row r="194" spans="1:2" s="3" customFormat="1">
      <c r="A194" s="48"/>
      <c r="B194" s="48"/>
    </row>
    <row r="195" spans="1:2" s="3" customFormat="1">
      <c r="A195" s="48"/>
      <c r="B195" s="48"/>
    </row>
    <row r="196" spans="1:2" s="3" customFormat="1">
      <c r="A196" s="48"/>
      <c r="B196" s="48"/>
    </row>
    <row r="197" spans="1:2" s="3" customFormat="1">
      <c r="A197" s="48"/>
      <c r="B197" s="48"/>
    </row>
    <row r="198" spans="1:2" s="3" customFormat="1">
      <c r="A198" s="48"/>
      <c r="B198" s="48"/>
    </row>
    <row r="199" spans="1:2" s="3" customFormat="1">
      <c r="A199" s="48"/>
      <c r="B199" s="48"/>
    </row>
    <row r="200" spans="1:2" s="3" customFormat="1">
      <c r="A200" s="48"/>
      <c r="B200" s="48"/>
    </row>
    <row r="201" spans="1:2" s="3" customFormat="1">
      <c r="A201" s="48"/>
      <c r="B201" s="48"/>
    </row>
    <row r="202" spans="1:2" s="3" customFormat="1">
      <c r="A202" s="48"/>
      <c r="B202" s="48"/>
    </row>
    <row r="203" spans="1:2" s="3" customFormat="1">
      <c r="A203" s="48"/>
      <c r="B203" s="48"/>
    </row>
    <row r="204" spans="1:2" s="3" customFormat="1">
      <c r="A204" s="48"/>
      <c r="B204" s="48"/>
    </row>
    <row r="205" spans="1:2" s="3" customFormat="1">
      <c r="A205" s="48"/>
      <c r="B205" s="48"/>
    </row>
    <row r="206" spans="1:2" s="3" customFormat="1">
      <c r="A206" s="48"/>
      <c r="B206" s="48"/>
    </row>
    <row r="207" spans="1:2" s="3" customFormat="1">
      <c r="A207" s="48"/>
      <c r="B207" s="48"/>
    </row>
    <row r="208" spans="1:2" s="3" customFormat="1">
      <c r="A208" s="48"/>
      <c r="B208" s="48"/>
    </row>
    <row r="209" spans="1:2" s="3" customFormat="1">
      <c r="A209" s="48"/>
      <c r="B209" s="48"/>
    </row>
    <row r="210" spans="1:2" s="3" customFormat="1">
      <c r="A210" s="48"/>
      <c r="B210" s="48"/>
    </row>
    <row r="211" spans="1:2" s="3" customFormat="1">
      <c r="A211" s="48"/>
      <c r="B211" s="48"/>
    </row>
    <row r="212" spans="1:2" s="3" customFormat="1">
      <c r="A212" s="48"/>
      <c r="B212" s="48"/>
    </row>
    <row r="213" spans="1:2" s="3" customFormat="1">
      <c r="A213" s="48"/>
      <c r="B213" s="48"/>
    </row>
    <row r="214" spans="1:2" s="3" customFormat="1">
      <c r="A214" s="48"/>
      <c r="B214" s="48"/>
    </row>
    <row r="215" spans="1:2" s="3" customFormat="1">
      <c r="A215" s="48"/>
      <c r="B215" s="48"/>
    </row>
    <row r="216" spans="1:2" s="3" customFormat="1">
      <c r="A216" s="48"/>
      <c r="B216" s="48"/>
    </row>
    <row r="217" spans="1:2" s="3" customFormat="1">
      <c r="A217" s="48"/>
      <c r="B217" s="48"/>
    </row>
    <row r="218" spans="1:2" s="3" customFormat="1">
      <c r="A218" s="48"/>
      <c r="B218" s="48"/>
    </row>
    <row r="219" spans="1:2" s="3" customFormat="1">
      <c r="A219" s="48"/>
      <c r="B219" s="48"/>
    </row>
    <row r="220" spans="1:2" s="3" customFormat="1">
      <c r="A220" s="48"/>
      <c r="B220" s="48"/>
    </row>
    <row r="221" spans="1:2" s="3" customFormat="1">
      <c r="A221" s="48"/>
      <c r="B221" s="48"/>
    </row>
    <row r="222" spans="1:2" s="3" customFormat="1">
      <c r="A222" s="48"/>
      <c r="B222" s="48"/>
    </row>
    <row r="223" spans="1:2" s="3" customFormat="1">
      <c r="A223" s="48"/>
      <c r="B223" s="48"/>
    </row>
    <row r="224" spans="1:2" s="3" customFormat="1">
      <c r="A224" s="48"/>
      <c r="B224" s="48"/>
    </row>
    <row r="225" spans="1:2" s="3" customFormat="1">
      <c r="A225" s="48"/>
      <c r="B225" s="48"/>
    </row>
    <row r="226" spans="1:2" s="3" customFormat="1">
      <c r="A226" s="48"/>
      <c r="B226" s="48"/>
    </row>
    <row r="227" spans="1:2" s="3" customFormat="1">
      <c r="A227" s="48"/>
      <c r="B227" s="48"/>
    </row>
    <row r="228" spans="1:2" s="3" customFormat="1">
      <c r="A228" s="48"/>
      <c r="B228" s="48"/>
    </row>
    <row r="229" spans="1:2" s="3" customFormat="1">
      <c r="A229" s="48"/>
      <c r="B229" s="48"/>
    </row>
    <row r="230" spans="1:2" s="3" customFormat="1">
      <c r="A230" s="48"/>
      <c r="B230" s="48"/>
    </row>
    <row r="231" spans="1:2" s="3" customFormat="1">
      <c r="A231" s="48"/>
      <c r="B231" s="48"/>
    </row>
    <row r="232" spans="1:2" s="3" customFormat="1">
      <c r="A232" s="48"/>
      <c r="B232" s="48"/>
    </row>
    <row r="233" spans="1:2" s="3" customFormat="1">
      <c r="A233" s="48"/>
      <c r="B233" s="48"/>
    </row>
    <row r="234" spans="1:2" s="3" customFormat="1">
      <c r="A234" s="48"/>
      <c r="B234" s="48"/>
    </row>
    <row r="235" spans="1:2" s="3" customFormat="1">
      <c r="A235" s="48"/>
      <c r="B235" s="48"/>
    </row>
    <row r="236" spans="1:2" s="3" customFormat="1">
      <c r="A236" s="48"/>
      <c r="B236" s="48"/>
    </row>
    <row r="237" spans="1:2" s="3" customFormat="1">
      <c r="A237" s="48"/>
      <c r="B237" s="48"/>
    </row>
    <row r="238" spans="1:2" s="3" customFormat="1">
      <c r="A238" s="48"/>
      <c r="B238" s="48"/>
    </row>
    <row r="239" spans="1:2" s="3" customFormat="1">
      <c r="A239" s="48"/>
      <c r="B239" s="48"/>
    </row>
    <row r="240" spans="1:2" s="3" customFormat="1">
      <c r="A240" s="48"/>
      <c r="B240" s="48"/>
    </row>
    <row r="241" spans="1:2" s="3" customFormat="1">
      <c r="A241" s="48"/>
      <c r="B241" s="48"/>
    </row>
    <row r="242" spans="1:2" s="3" customFormat="1">
      <c r="A242" s="48"/>
      <c r="B242" s="48"/>
    </row>
    <row r="243" spans="1:2" s="3" customFormat="1">
      <c r="A243" s="48"/>
      <c r="B243" s="48"/>
    </row>
    <row r="244" spans="1:2" s="3" customFormat="1">
      <c r="A244" s="48"/>
      <c r="B244" s="48"/>
    </row>
    <row r="245" spans="1:2" s="3" customFormat="1">
      <c r="A245" s="48"/>
      <c r="B245" s="48"/>
    </row>
    <row r="246" spans="1:2" s="3" customFormat="1">
      <c r="A246" s="48"/>
      <c r="B246" s="48"/>
    </row>
    <row r="247" spans="1:2" s="3" customFormat="1">
      <c r="A247" s="48"/>
      <c r="B247" s="48"/>
    </row>
    <row r="248" spans="1:2" s="3" customFormat="1">
      <c r="A248" s="48"/>
      <c r="B248" s="48"/>
    </row>
    <row r="249" spans="1:2" s="3" customFormat="1">
      <c r="A249" s="48"/>
      <c r="B249" s="48"/>
    </row>
    <row r="250" spans="1:2" s="3" customFormat="1">
      <c r="A250" s="48"/>
      <c r="B250" s="48"/>
    </row>
    <row r="251" spans="1:2" s="3" customFormat="1">
      <c r="A251" s="48"/>
      <c r="B251" s="48"/>
    </row>
    <row r="252" spans="1:2" s="3" customFormat="1">
      <c r="A252" s="48"/>
      <c r="B252" s="48"/>
    </row>
    <row r="253" spans="1:2" s="3" customFormat="1">
      <c r="A253" s="48"/>
      <c r="B253" s="48"/>
    </row>
    <row r="254" spans="1:2" s="3" customFormat="1">
      <c r="A254" s="48"/>
      <c r="B254" s="48"/>
    </row>
    <row r="255" spans="1:2" s="3" customFormat="1">
      <c r="A255" s="48"/>
      <c r="B255" s="48"/>
    </row>
    <row r="256" spans="1:2" s="3" customFormat="1">
      <c r="A256" s="48"/>
      <c r="B256" s="48"/>
    </row>
    <row r="257" spans="1:2" s="3" customFormat="1">
      <c r="A257" s="48"/>
      <c r="B257" s="48"/>
    </row>
    <row r="258" spans="1:2" s="3" customFormat="1">
      <c r="A258" s="48"/>
      <c r="B258" s="48"/>
    </row>
    <row r="259" spans="1:2" s="3" customFormat="1">
      <c r="A259" s="48"/>
      <c r="B259" s="48"/>
    </row>
    <row r="260" spans="1:2" s="3" customFormat="1">
      <c r="A260" s="48"/>
      <c r="B260" s="48"/>
    </row>
    <row r="261" spans="1:2" s="3" customFormat="1">
      <c r="A261" s="48"/>
      <c r="B261" s="48"/>
    </row>
    <row r="262" spans="1:2" s="3" customFormat="1">
      <c r="A262" s="48"/>
      <c r="B262" s="48"/>
    </row>
    <row r="263" spans="1:2" s="3" customFormat="1">
      <c r="A263" s="48"/>
      <c r="B263" s="48"/>
    </row>
    <row r="264" spans="1:2" s="3" customFormat="1">
      <c r="A264" s="48"/>
      <c r="B264" s="48"/>
    </row>
    <row r="265" spans="1:2" s="3" customFormat="1">
      <c r="A265" s="48"/>
      <c r="B265" s="48"/>
    </row>
    <row r="266" spans="1:2" s="3" customFormat="1">
      <c r="A266" s="48"/>
      <c r="B266" s="48"/>
    </row>
    <row r="267" spans="1:2" s="3" customFormat="1">
      <c r="A267" s="48"/>
      <c r="B267" s="48"/>
    </row>
    <row r="268" spans="1:2" s="3" customFormat="1">
      <c r="A268" s="48"/>
      <c r="B268" s="48"/>
    </row>
    <row r="269" spans="1:2" s="3" customFormat="1">
      <c r="A269" s="48"/>
      <c r="B269" s="48"/>
    </row>
    <row r="270" spans="1:2" s="3" customFormat="1">
      <c r="A270" s="48"/>
      <c r="B270" s="48"/>
    </row>
    <row r="271" spans="1:2" s="3" customFormat="1">
      <c r="A271" s="48"/>
      <c r="B271" s="48"/>
    </row>
    <row r="272" spans="1:2" s="3" customFormat="1">
      <c r="A272" s="48"/>
      <c r="B272" s="48"/>
    </row>
    <row r="273" spans="1:2" s="3" customFormat="1">
      <c r="A273" s="48"/>
      <c r="B273" s="48"/>
    </row>
    <row r="274" spans="1:2" s="3" customFormat="1">
      <c r="A274" s="48"/>
      <c r="B274" s="48"/>
    </row>
    <row r="275" spans="1:2" s="3" customFormat="1">
      <c r="A275" s="48"/>
      <c r="B275" s="48"/>
    </row>
    <row r="276" spans="1:2" s="3" customFormat="1">
      <c r="A276" s="48"/>
      <c r="B276" s="48"/>
    </row>
    <row r="277" spans="1:2" s="3" customFormat="1">
      <c r="A277" s="48"/>
      <c r="B277" s="48"/>
    </row>
    <row r="278" spans="1:2" s="3" customFormat="1">
      <c r="A278" s="48"/>
      <c r="B278" s="48"/>
    </row>
    <row r="279" spans="1:2" s="3" customFormat="1">
      <c r="A279" s="48"/>
      <c r="B279" s="48"/>
    </row>
    <row r="280" spans="1:2" s="3" customFormat="1">
      <c r="A280" s="48"/>
      <c r="B280" s="48"/>
    </row>
    <row r="281" spans="1:2" s="3" customFormat="1">
      <c r="A281" s="48"/>
      <c r="B281" s="48"/>
    </row>
    <row r="282" spans="1:2" s="3" customFormat="1">
      <c r="A282" s="48"/>
      <c r="B282" s="48"/>
    </row>
    <row r="283" spans="1:2" s="3" customFormat="1">
      <c r="A283" s="48"/>
      <c r="B283" s="48"/>
    </row>
    <row r="284" spans="1:2" s="3" customFormat="1">
      <c r="A284" s="48"/>
      <c r="B284" s="48"/>
    </row>
    <row r="285" spans="1:2" s="3" customFormat="1">
      <c r="A285" s="48"/>
      <c r="B285" s="48"/>
    </row>
    <row r="286" spans="1:2" s="3" customFormat="1">
      <c r="A286" s="48"/>
      <c r="B286" s="48"/>
    </row>
    <row r="287" spans="1:2" s="3" customFormat="1">
      <c r="A287" s="48"/>
      <c r="B287" s="48"/>
    </row>
    <row r="288" spans="1:2" s="3" customFormat="1">
      <c r="A288" s="48"/>
      <c r="B288" s="48"/>
    </row>
    <row r="289" spans="1:2" s="3" customFormat="1">
      <c r="A289" s="48"/>
      <c r="B289" s="48"/>
    </row>
    <row r="290" spans="1:2" s="3" customFormat="1">
      <c r="A290" s="48"/>
      <c r="B290" s="48"/>
    </row>
    <row r="291" spans="1:2" s="3" customFormat="1">
      <c r="A291" s="48"/>
      <c r="B291" s="48"/>
    </row>
    <row r="292" spans="1:2" s="3" customFormat="1">
      <c r="A292" s="48"/>
      <c r="B292" s="48"/>
    </row>
    <row r="293" spans="1:2" s="3" customFormat="1">
      <c r="A293" s="48"/>
      <c r="B293" s="48"/>
    </row>
    <row r="294" spans="1:2" s="3" customFormat="1">
      <c r="A294" s="48"/>
      <c r="B294" s="48"/>
    </row>
    <row r="295" spans="1:2" s="3" customFormat="1">
      <c r="A295" s="48"/>
      <c r="B295" s="48"/>
    </row>
    <row r="296" spans="1:2" s="3" customFormat="1">
      <c r="A296" s="48"/>
      <c r="B296" s="48"/>
    </row>
    <row r="297" spans="1:2" s="3" customFormat="1">
      <c r="A297" s="48"/>
      <c r="B297" s="48"/>
    </row>
    <row r="298" spans="1:2" s="3" customFormat="1">
      <c r="A298" s="48"/>
      <c r="B298" s="48"/>
    </row>
    <row r="299" spans="1:2" s="3" customFormat="1">
      <c r="A299" s="48"/>
      <c r="B299" s="48"/>
    </row>
    <row r="300" spans="1:2" s="3" customFormat="1">
      <c r="A300" s="48"/>
      <c r="B300" s="48"/>
    </row>
    <row r="301" spans="1:2" s="3" customFormat="1">
      <c r="A301" s="48"/>
      <c r="B301" s="48"/>
    </row>
    <row r="302" spans="1:2" s="3" customFormat="1">
      <c r="A302" s="48"/>
      <c r="B302" s="48"/>
    </row>
    <row r="303" spans="1:2" s="3" customFormat="1">
      <c r="A303" s="48"/>
      <c r="B303" s="48"/>
    </row>
    <row r="304" spans="1:2" s="3" customFormat="1">
      <c r="A304" s="48"/>
      <c r="B304" s="48"/>
    </row>
    <row r="305" spans="1:2" s="3" customFormat="1">
      <c r="A305" s="48"/>
      <c r="B305" s="48"/>
    </row>
    <row r="306" spans="1:2" s="3" customFormat="1">
      <c r="A306" s="48"/>
      <c r="B306" s="48"/>
    </row>
    <row r="307" spans="1:2" s="3" customFormat="1">
      <c r="A307" s="48"/>
      <c r="B307" s="48"/>
    </row>
    <row r="308" spans="1:2" s="3" customFormat="1">
      <c r="A308" s="48"/>
      <c r="B308" s="48"/>
    </row>
    <row r="309" spans="1:2" s="3" customFormat="1">
      <c r="A309" s="48"/>
      <c r="B309" s="48"/>
    </row>
    <row r="310" spans="1:2" s="3" customFormat="1">
      <c r="A310" s="48"/>
      <c r="B310" s="48"/>
    </row>
    <row r="311" spans="1:2" s="3" customFormat="1">
      <c r="A311" s="48"/>
      <c r="B311" s="48"/>
    </row>
    <row r="312" spans="1:2" s="3" customFormat="1">
      <c r="A312" s="48"/>
      <c r="B312" s="48"/>
    </row>
    <row r="313" spans="1:2" s="3" customFormat="1">
      <c r="A313" s="48"/>
      <c r="B313" s="48"/>
    </row>
    <row r="314" spans="1:2" s="3" customFormat="1">
      <c r="A314" s="48"/>
      <c r="B314" s="48"/>
    </row>
    <row r="315" spans="1:2" s="3" customFormat="1">
      <c r="A315" s="48"/>
      <c r="B315" s="48"/>
    </row>
    <row r="316" spans="1:2" s="3" customFormat="1">
      <c r="A316" s="48"/>
      <c r="B316" s="48"/>
    </row>
    <row r="317" spans="1:2" s="3" customFormat="1">
      <c r="A317" s="48"/>
      <c r="B317" s="48"/>
    </row>
    <row r="318" spans="1:2" s="3" customFormat="1">
      <c r="A318" s="48"/>
      <c r="B318" s="48"/>
    </row>
    <row r="319" spans="1:2" s="3" customFormat="1">
      <c r="A319" s="48"/>
      <c r="B319" s="48"/>
    </row>
    <row r="320" spans="1:2" s="3" customFormat="1">
      <c r="A320" s="48"/>
      <c r="B320" s="48"/>
    </row>
    <row r="321" spans="1:2" s="3" customFormat="1">
      <c r="A321" s="48"/>
      <c r="B321" s="48"/>
    </row>
    <row r="322" spans="1:2" s="3" customFormat="1">
      <c r="A322" s="48"/>
      <c r="B322" s="48"/>
    </row>
    <row r="323" spans="1:2" s="3" customFormat="1">
      <c r="A323" s="48"/>
      <c r="B323" s="48"/>
    </row>
    <row r="324" spans="1:2" s="3" customFormat="1">
      <c r="A324" s="48"/>
      <c r="B324" s="48"/>
    </row>
    <row r="325" spans="1:2" s="3" customFormat="1">
      <c r="A325" s="48"/>
      <c r="B325" s="48"/>
    </row>
    <row r="326" spans="1:2" s="3" customFormat="1">
      <c r="A326" s="48"/>
      <c r="B326" s="48"/>
    </row>
    <row r="327" spans="1:2" s="3" customFormat="1">
      <c r="A327" s="48"/>
      <c r="B327" s="48"/>
    </row>
    <row r="328" spans="1:2" s="3" customFormat="1">
      <c r="A328" s="48"/>
      <c r="B328" s="48"/>
    </row>
    <row r="329" spans="1:2" s="3" customFormat="1">
      <c r="A329" s="48"/>
      <c r="B329" s="48"/>
    </row>
    <row r="330" spans="1:2" s="3" customFormat="1">
      <c r="A330" s="48"/>
      <c r="B330" s="48"/>
    </row>
    <row r="331" spans="1:2" s="3" customFormat="1">
      <c r="A331" s="48"/>
      <c r="B331" s="48"/>
    </row>
    <row r="332" spans="1:2" s="3" customFormat="1">
      <c r="A332" s="48"/>
      <c r="B332" s="48"/>
    </row>
    <row r="333" spans="1:2" s="3" customFormat="1">
      <c r="A333" s="48"/>
      <c r="B333" s="48"/>
    </row>
    <row r="334" spans="1:2" s="3" customFormat="1">
      <c r="A334" s="48"/>
      <c r="B334" s="48"/>
    </row>
    <row r="335" spans="1:2" s="3" customFormat="1">
      <c r="A335" s="48"/>
      <c r="B335" s="48"/>
    </row>
  </sheetData>
  <phoneticPr fontId="11" type="noConversion"/>
  <pageMargins left="0.7" right="0.7" top="0.75" bottom="0.75" header="0.3" footer="0.3"/>
  <pageSetup paperSize="9" orientation="landscape" r:id="rId1"/>
  <ignoredErrors>
    <ignoredError sqref="I22 N22:AI22 AK22:BJ22 I23:BL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7"/>
  <sheetViews>
    <sheetView showGridLines="0" zoomScale="90" zoomScaleNormal="91" zoomScaleSheetLayoutView="100" workbookViewId="0">
      <selection activeCell="AC26" sqref="AC26"/>
    </sheetView>
  </sheetViews>
  <sheetFormatPr defaultRowHeight="11.25"/>
  <cols>
    <col min="1" max="1" width="3.140625" style="18" customWidth="1"/>
    <col min="2" max="2" width="13.42578125" style="18" customWidth="1"/>
    <col min="3" max="3" width="3.42578125" style="18" customWidth="1"/>
    <col min="4" max="8" width="3.42578125" style="95" customWidth="1"/>
    <col min="9" max="19" width="3.42578125" style="18" customWidth="1"/>
    <col min="20" max="20" width="3.28515625" style="18" customWidth="1"/>
    <col min="21" max="21" width="10.7109375" style="18" customWidth="1"/>
    <col min="22" max="24" width="4.85546875" style="18" customWidth="1"/>
    <col min="25" max="25" width="6.28515625" style="18" customWidth="1"/>
    <col min="26" max="41" width="3.28515625" style="18" customWidth="1"/>
    <col min="42" max="16384" width="9.140625" style="18"/>
  </cols>
  <sheetData>
    <row r="1" spans="1:25" ht="18">
      <c r="A1" s="161"/>
      <c r="B1" s="162" t="s">
        <v>21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/>
      <c r="U1" s="17"/>
      <c r="V1" s="17"/>
      <c r="W1" s="17"/>
      <c r="X1" s="17"/>
      <c r="Y1" s="17"/>
    </row>
    <row r="2" spans="1:25" ht="16.5" customHeight="1">
      <c r="A2" s="161"/>
      <c r="B2" s="162" t="s">
        <v>148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3"/>
      <c r="U2" s="17"/>
      <c r="V2" s="17"/>
      <c r="W2" s="17"/>
      <c r="X2" s="17"/>
      <c r="Y2" s="17"/>
    </row>
    <row r="3" spans="1:25" ht="14.25" customHeight="1">
      <c r="A3" s="161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3"/>
      <c r="U3" s="17"/>
      <c r="V3" s="17"/>
      <c r="W3" s="17"/>
      <c r="X3" s="17"/>
      <c r="Y3" s="17"/>
    </row>
    <row r="4" spans="1:25" ht="14.25" customHeight="1" thickBot="1">
      <c r="A4" s="161"/>
      <c r="B4" s="147" t="s">
        <v>22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63"/>
      <c r="U4" s="17"/>
      <c r="V4" s="17"/>
      <c r="W4" s="17"/>
      <c r="X4" s="17"/>
      <c r="Y4" s="17"/>
    </row>
    <row r="5" spans="1:25" ht="14.25" customHeight="1" thickBot="1">
      <c r="A5" s="161"/>
      <c r="B5" s="139" t="s">
        <v>23</v>
      </c>
      <c r="C5" s="140"/>
      <c r="D5" s="138" t="s">
        <v>2</v>
      </c>
      <c r="E5" s="136"/>
      <c r="F5" s="136"/>
      <c r="G5" s="136"/>
      <c r="H5" s="137"/>
      <c r="I5" s="141" t="s">
        <v>3</v>
      </c>
      <c r="J5" s="141"/>
      <c r="K5" s="141"/>
      <c r="L5" s="141"/>
      <c r="M5" s="142"/>
      <c r="N5" s="143" t="s">
        <v>4</v>
      </c>
      <c r="O5" s="141"/>
      <c r="P5" s="141"/>
      <c r="Q5" s="141"/>
      <c r="R5" s="141"/>
      <c r="S5" s="142"/>
      <c r="T5" s="163"/>
      <c r="U5" s="17"/>
      <c r="V5" s="17"/>
      <c r="W5" s="17"/>
      <c r="X5" s="17"/>
      <c r="Y5" s="17"/>
    </row>
    <row r="6" spans="1:25" ht="14.25" customHeight="1">
      <c r="A6" s="161"/>
      <c r="B6" s="108" t="s">
        <v>14</v>
      </c>
      <c r="C6" s="109"/>
      <c r="D6" s="59"/>
      <c r="E6" s="96">
        <v>7</v>
      </c>
      <c r="F6" s="60">
        <v>14</v>
      </c>
      <c r="G6" s="60">
        <v>21</v>
      </c>
      <c r="H6" s="120">
        <v>28</v>
      </c>
      <c r="I6" s="59"/>
      <c r="J6" s="60">
        <v>4</v>
      </c>
      <c r="K6" s="60">
        <v>11</v>
      </c>
      <c r="L6" s="60">
        <v>18</v>
      </c>
      <c r="M6" s="61">
        <v>25</v>
      </c>
      <c r="N6" s="59"/>
      <c r="O6" s="60">
        <v>4</v>
      </c>
      <c r="P6" s="60">
        <v>11</v>
      </c>
      <c r="Q6" s="60">
        <v>18</v>
      </c>
      <c r="R6" s="60">
        <v>25</v>
      </c>
      <c r="S6" s="121"/>
      <c r="T6" s="163"/>
      <c r="U6" s="17"/>
      <c r="V6" s="17"/>
      <c r="W6" s="17"/>
      <c r="X6" s="17"/>
      <c r="Y6" s="17"/>
    </row>
    <row r="7" spans="1:25" ht="14.25" customHeight="1">
      <c r="A7" s="161"/>
      <c r="B7" s="110" t="s">
        <v>15</v>
      </c>
      <c r="C7" s="111"/>
      <c r="D7" s="98">
        <v>1</v>
      </c>
      <c r="E7" s="97">
        <v>8</v>
      </c>
      <c r="F7" s="65">
        <v>15</v>
      </c>
      <c r="G7" s="65">
        <v>22</v>
      </c>
      <c r="H7" s="122">
        <v>29</v>
      </c>
      <c r="I7" s="67"/>
      <c r="J7" s="65">
        <v>5</v>
      </c>
      <c r="K7" s="65">
        <v>12</v>
      </c>
      <c r="L7" s="65">
        <v>19</v>
      </c>
      <c r="M7" s="66">
        <v>26</v>
      </c>
      <c r="N7" s="67"/>
      <c r="O7" s="65">
        <v>5</v>
      </c>
      <c r="P7" s="65">
        <v>12</v>
      </c>
      <c r="Q7" s="65">
        <v>19</v>
      </c>
      <c r="R7" s="65">
        <v>26</v>
      </c>
      <c r="S7" s="122"/>
      <c r="T7" s="163"/>
      <c r="U7" s="17"/>
      <c r="V7" s="17"/>
      <c r="W7" s="17"/>
      <c r="X7" s="17"/>
      <c r="Y7" s="17"/>
    </row>
    <row r="8" spans="1:25" ht="14.25" customHeight="1">
      <c r="A8" s="161"/>
      <c r="B8" s="110" t="s">
        <v>16</v>
      </c>
      <c r="C8" s="111"/>
      <c r="D8" s="98">
        <v>2</v>
      </c>
      <c r="E8" s="65">
        <v>9</v>
      </c>
      <c r="F8" s="65">
        <v>16</v>
      </c>
      <c r="G8" s="65">
        <v>23</v>
      </c>
      <c r="H8" s="122">
        <v>30</v>
      </c>
      <c r="I8" s="67"/>
      <c r="J8" s="65">
        <v>6</v>
      </c>
      <c r="K8" s="65">
        <v>13</v>
      </c>
      <c r="L8" s="65">
        <v>20</v>
      </c>
      <c r="M8" s="116">
        <v>27</v>
      </c>
      <c r="N8" s="67"/>
      <c r="O8" s="65">
        <v>6</v>
      </c>
      <c r="P8" s="65">
        <v>13</v>
      </c>
      <c r="Q8" s="65">
        <v>20</v>
      </c>
      <c r="R8" s="65">
        <v>27</v>
      </c>
      <c r="S8" s="122"/>
      <c r="T8" s="163"/>
      <c r="U8" s="17"/>
      <c r="V8" s="17"/>
      <c r="W8" s="17"/>
      <c r="X8" s="17"/>
      <c r="Y8" s="17"/>
    </row>
    <row r="9" spans="1:25" ht="14.25" customHeight="1">
      <c r="A9" s="161"/>
      <c r="B9" s="110" t="s">
        <v>17</v>
      </c>
      <c r="C9" s="111"/>
      <c r="D9" s="98">
        <v>3</v>
      </c>
      <c r="E9" s="65">
        <v>10</v>
      </c>
      <c r="F9" s="65">
        <v>17</v>
      </c>
      <c r="G9" s="65">
        <v>24</v>
      </c>
      <c r="H9" s="122">
        <v>31</v>
      </c>
      <c r="I9" s="67"/>
      <c r="J9" s="65">
        <v>7</v>
      </c>
      <c r="K9" s="65">
        <v>14</v>
      </c>
      <c r="L9" s="65">
        <v>21</v>
      </c>
      <c r="M9" s="116">
        <v>28</v>
      </c>
      <c r="N9" s="67"/>
      <c r="O9" s="65" t="s">
        <v>55</v>
      </c>
      <c r="P9" s="65">
        <v>14</v>
      </c>
      <c r="Q9" s="65">
        <v>21</v>
      </c>
      <c r="R9" s="65">
        <v>28</v>
      </c>
      <c r="S9" s="122"/>
      <c r="T9" s="163"/>
      <c r="U9" s="17"/>
      <c r="V9" s="17"/>
      <c r="W9" s="17"/>
      <c r="X9" s="17"/>
      <c r="Y9" s="17"/>
    </row>
    <row r="10" spans="1:25" ht="14.25" customHeight="1">
      <c r="A10" s="161"/>
      <c r="B10" s="110" t="s">
        <v>18</v>
      </c>
      <c r="C10" s="111"/>
      <c r="D10" s="98">
        <v>4</v>
      </c>
      <c r="E10" s="65">
        <v>11</v>
      </c>
      <c r="F10" s="65">
        <v>18</v>
      </c>
      <c r="G10" s="65">
        <v>25</v>
      </c>
      <c r="H10" s="122"/>
      <c r="I10" s="67">
        <v>1</v>
      </c>
      <c r="J10" s="65">
        <v>8</v>
      </c>
      <c r="K10" s="65">
        <v>15</v>
      </c>
      <c r="L10" s="65" t="s">
        <v>56</v>
      </c>
      <c r="M10" s="116"/>
      <c r="N10" s="67">
        <v>1</v>
      </c>
      <c r="O10" s="97">
        <v>8</v>
      </c>
      <c r="P10" s="65">
        <v>15</v>
      </c>
      <c r="Q10" s="65">
        <v>22</v>
      </c>
      <c r="R10" s="65">
        <v>29</v>
      </c>
      <c r="S10" s="122"/>
      <c r="T10" s="163"/>
      <c r="U10" s="17"/>
      <c r="V10" s="17"/>
      <c r="W10" s="17"/>
      <c r="X10" s="17"/>
      <c r="Y10" s="17"/>
    </row>
    <row r="11" spans="1:25" ht="14.25" customHeight="1">
      <c r="A11" s="161"/>
      <c r="B11" s="112" t="s">
        <v>19</v>
      </c>
      <c r="C11" s="113"/>
      <c r="D11" s="98">
        <v>5</v>
      </c>
      <c r="E11" s="72">
        <v>12</v>
      </c>
      <c r="F11" s="72">
        <v>19</v>
      </c>
      <c r="G11" s="72">
        <v>26</v>
      </c>
      <c r="H11" s="123"/>
      <c r="I11" s="64">
        <v>2</v>
      </c>
      <c r="J11" s="72">
        <v>9</v>
      </c>
      <c r="K11" s="72">
        <v>16</v>
      </c>
      <c r="L11" s="72">
        <v>23</v>
      </c>
      <c r="M11" s="116"/>
      <c r="N11" s="64">
        <v>2</v>
      </c>
      <c r="O11" s="72">
        <v>9</v>
      </c>
      <c r="P11" s="72">
        <v>16</v>
      </c>
      <c r="Q11" s="72">
        <v>23</v>
      </c>
      <c r="R11" s="72">
        <v>30</v>
      </c>
      <c r="S11" s="123"/>
      <c r="T11" s="163"/>
      <c r="U11" s="17"/>
      <c r="V11" s="17"/>
      <c r="W11" s="17"/>
      <c r="X11" s="17"/>
      <c r="Y11" s="17"/>
    </row>
    <row r="12" spans="1:25" ht="14.25" customHeight="1" thickBot="1">
      <c r="A12" s="161"/>
      <c r="B12" s="114" t="s">
        <v>20</v>
      </c>
      <c r="C12" s="115"/>
      <c r="D12" s="99">
        <v>6</v>
      </c>
      <c r="E12" s="78">
        <v>13</v>
      </c>
      <c r="F12" s="78">
        <v>20</v>
      </c>
      <c r="G12" s="78">
        <v>27</v>
      </c>
      <c r="H12" s="124"/>
      <c r="I12" s="80">
        <v>3</v>
      </c>
      <c r="J12" s="78">
        <v>10</v>
      </c>
      <c r="K12" s="78">
        <v>17</v>
      </c>
      <c r="L12" s="78">
        <v>24</v>
      </c>
      <c r="M12" s="117"/>
      <c r="N12" s="80">
        <v>3</v>
      </c>
      <c r="O12" s="78">
        <v>10</v>
      </c>
      <c r="P12" s="78">
        <v>17</v>
      </c>
      <c r="Q12" s="78">
        <v>24</v>
      </c>
      <c r="R12" s="78">
        <v>31</v>
      </c>
      <c r="S12" s="124"/>
      <c r="T12" s="163"/>
      <c r="U12" s="17"/>
      <c r="V12" s="17"/>
      <c r="W12" s="17"/>
      <c r="X12" s="17"/>
      <c r="Y12" s="17"/>
    </row>
    <row r="13" spans="1:25" ht="14.25" customHeight="1">
      <c r="A13" s="161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63"/>
      <c r="U13" s="17"/>
      <c r="V13" s="17"/>
      <c r="W13" s="17"/>
      <c r="X13" s="17"/>
      <c r="Y13" s="17"/>
    </row>
    <row r="14" spans="1:25" ht="14.25" customHeight="1" thickBot="1">
      <c r="A14" s="161"/>
      <c r="B14" s="147" t="s">
        <v>24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63"/>
      <c r="U14" s="17"/>
      <c r="V14" s="17"/>
      <c r="W14" s="17"/>
      <c r="X14" s="17"/>
      <c r="Y14" s="17"/>
    </row>
    <row r="15" spans="1:25" ht="14.25" customHeight="1" thickBot="1">
      <c r="A15" s="161"/>
      <c r="B15" s="139" t="s">
        <v>23</v>
      </c>
      <c r="C15" s="160"/>
      <c r="D15" s="138" t="s">
        <v>5</v>
      </c>
      <c r="E15" s="136"/>
      <c r="F15" s="136"/>
      <c r="G15" s="136"/>
      <c r="H15" s="137"/>
      <c r="I15" s="138" t="s">
        <v>6</v>
      </c>
      <c r="J15" s="136"/>
      <c r="K15" s="136"/>
      <c r="L15" s="136"/>
      <c r="M15" s="137"/>
      <c r="N15" s="143" t="s">
        <v>7</v>
      </c>
      <c r="O15" s="141"/>
      <c r="P15" s="141"/>
      <c r="Q15" s="141"/>
      <c r="R15" s="141"/>
      <c r="S15" s="142"/>
      <c r="T15" s="163"/>
      <c r="U15" s="17"/>
      <c r="V15" s="17"/>
      <c r="W15" s="17"/>
      <c r="X15" s="17"/>
      <c r="Y15" s="17"/>
    </row>
    <row r="16" spans="1:25" ht="14.25" customHeight="1">
      <c r="A16" s="161"/>
      <c r="B16" s="53" t="s">
        <v>14</v>
      </c>
      <c r="C16" s="20"/>
      <c r="D16" s="59">
        <v>1</v>
      </c>
      <c r="E16" s="60">
        <v>8</v>
      </c>
      <c r="F16" s="60">
        <v>15</v>
      </c>
      <c r="G16" s="60">
        <v>22</v>
      </c>
      <c r="H16" s="125">
        <v>29</v>
      </c>
      <c r="I16" s="90"/>
      <c r="J16" s="60">
        <v>6</v>
      </c>
      <c r="K16" s="60">
        <v>13</v>
      </c>
      <c r="L16" s="60">
        <v>20</v>
      </c>
      <c r="M16" s="61">
        <v>27</v>
      </c>
      <c r="N16" s="59"/>
      <c r="O16" s="60">
        <v>3</v>
      </c>
      <c r="P16" s="60">
        <v>10</v>
      </c>
      <c r="Q16" s="60">
        <v>17</v>
      </c>
      <c r="R16" s="60">
        <v>24</v>
      </c>
      <c r="S16" s="61"/>
      <c r="T16" s="163"/>
      <c r="U16" s="17"/>
      <c r="V16" s="17"/>
      <c r="W16" s="17"/>
      <c r="X16" s="17"/>
      <c r="Y16" s="17"/>
    </row>
    <row r="17" spans="1:25" ht="14.25" customHeight="1" thickBot="1">
      <c r="A17" s="161"/>
      <c r="B17" s="21" t="s">
        <v>15</v>
      </c>
      <c r="C17" s="22"/>
      <c r="D17" s="67">
        <v>2</v>
      </c>
      <c r="E17" s="65">
        <v>9</v>
      </c>
      <c r="F17" s="65">
        <v>16</v>
      </c>
      <c r="G17" s="65">
        <v>23</v>
      </c>
      <c r="H17" s="126">
        <v>30</v>
      </c>
      <c r="I17" s="67"/>
      <c r="J17" s="65">
        <v>7</v>
      </c>
      <c r="K17" s="65">
        <v>14</v>
      </c>
      <c r="L17" s="65">
        <v>21</v>
      </c>
      <c r="M17" s="66">
        <v>28</v>
      </c>
      <c r="N17" s="67"/>
      <c r="O17" s="65">
        <v>4</v>
      </c>
      <c r="P17" s="65" t="s">
        <v>150</v>
      </c>
      <c r="Q17" s="65">
        <v>18</v>
      </c>
      <c r="R17" s="65">
        <v>25</v>
      </c>
      <c r="S17" s="66"/>
      <c r="T17" s="163"/>
      <c r="U17" s="157" t="s">
        <v>152</v>
      </c>
      <c r="V17" s="157"/>
      <c r="W17" s="157"/>
      <c r="X17" s="157"/>
      <c r="Y17" s="157"/>
    </row>
    <row r="18" spans="1:25" ht="14.25" customHeight="1">
      <c r="A18" s="161"/>
      <c r="B18" s="21" t="s">
        <v>16</v>
      </c>
      <c r="C18" s="22"/>
      <c r="D18" s="67">
        <v>3</v>
      </c>
      <c r="E18" s="65">
        <v>10</v>
      </c>
      <c r="F18" s="65">
        <v>17</v>
      </c>
      <c r="G18" s="65">
        <v>24</v>
      </c>
      <c r="H18" s="126"/>
      <c r="I18" s="98">
        <v>1</v>
      </c>
      <c r="J18" s="65" t="s">
        <v>149</v>
      </c>
      <c r="K18" s="65">
        <v>15</v>
      </c>
      <c r="L18" s="65">
        <v>22</v>
      </c>
      <c r="M18" s="66">
        <v>29</v>
      </c>
      <c r="N18" s="67"/>
      <c r="O18" s="65">
        <v>5</v>
      </c>
      <c r="P18" s="97">
        <v>12</v>
      </c>
      <c r="Q18" s="65">
        <v>19</v>
      </c>
      <c r="R18" s="65">
        <v>26</v>
      </c>
      <c r="S18" s="66"/>
      <c r="T18" s="163"/>
      <c r="U18" s="154" t="s">
        <v>25</v>
      </c>
      <c r="V18" s="148" t="s">
        <v>26</v>
      </c>
      <c r="W18" s="149"/>
      <c r="X18" s="150"/>
      <c r="Y18" s="151" t="s">
        <v>27</v>
      </c>
    </row>
    <row r="19" spans="1:25" ht="14.25" customHeight="1">
      <c r="A19" s="161"/>
      <c r="B19" s="21" t="s">
        <v>17</v>
      </c>
      <c r="C19" s="22"/>
      <c r="D19" s="67">
        <v>4</v>
      </c>
      <c r="E19" s="65">
        <v>11</v>
      </c>
      <c r="F19" s="65">
        <v>18</v>
      </c>
      <c r="G19" s="65">
        <v>25</v>
      </c>
      <c r="H19" s="126"/>
      <c r="I19" s="98">
        <v>2</v>
      </c>
      <c r="J19" s="72">
        <v>9</v>
      </c>
      <c r="K19" s="65">
        <v>16</v>
      </c>
      <c r="L19" s="65">
        <v>23</v>
      </c>
      <c r="M19" s="66">
        <v>30</v>
      </c>
      <c r="N19" s="67"/>
      <c r="O19" s="65">
        <v>6</v>
      </c>
      <c r="P19" s="65">
        <v>13</v>
      </c>
      <c r="Q19" s="65">
        <v>20</v>
      </c>
      <c r="R19" s="65">
        <v>27</v>
      </c>
      <c r="S19" s="66"/>
      <c r="T19" s="163"/>
      <c r="U19" s="155"/>
      <c r="V19" s="145" t="s">
        <v>28</v>
      </c>
      <c r="W19" s="145" t="s">
        <v>29</v>
      </c>
      <c r="X19" s="145" t="s">
        <v>30</v>
      </c>
      <c r="Y19" s="152"/>
    </row>
    <row r="20" spans="1:25" ht="14.25" customHeight="1" thickBot="1">
      <c r="A20" s="161"/>
      <c r="B20" s="21" t="s">
        <v>18</v>
      </c>
      <c r="C20" s="22"/>
      <c r="D20" s="67">
        <v>5</v>
      </c>
      <c r="E20" s="65">
        <v>12</v>
      </c>
      <c r="F20" s="65">
        <v>19</v>
      </c>
      <c r="G20" s="65">
        <v>26</v>
      </c>
      <c r="H20" s="126"/>
      <c r="I20" s="98">
        <v>3</v>
      </c>
      <c r="J20" s="72">
        <v>10</v>
      </c>
      <c r="K20" s="65">
        <v>17</v>
      </c>
      <c r="L20" s="65">
        <v>24</v>
      </c>
      <c r="M20" s="66">
        <v>31</v>
      </c>
      <c r="N20" s="57"/>
      <c r="O20" s="65">
        <v>7</v>
      </c>
      <c r="P20" s="65">
        <v>14</v>
      </c>
      <c r="Q20" s="65">
        <v>21</v>
      </c>
      <c r="R20" s="65">
        <v>28</v>
      </c>
      <c r="S20" s="66"/>
      <c r="T20" s="163"/>
      <c r="U20" s="156"/>
      <c r="V20" s="146"/>
      <c r="W20" s="146"/>
      <c r="X20" s="146"/>
      <c r="Y20" s="153"/>
    </row>
    <row r="21" spans="1:25" ht="14.25" customHeight="1">
      <c r="A21" s="161"/>
      <c r="B21" s="23" t="s">
        <v>19</v>
      </c>
      <c r="C21" s="22"/>
      <c r="D21" s="64">
        <v>6</v>
      </c>
      <c r="E21" s="72">
        <v>13</v>
      </c>
      <c r="F21" s="72">
        <v>20</v>
      </c>
      <c r="G21" s="72">
        <v>27</v>
      </c>
      <c r="H21" s="127"/>
      <c r="I21" s="64">
        <v>4</v>
      </c>
      <c r="J21" s="72">
        <v>11</v>
      </c>
      <c r="K21" s="72">
        <v>18</v>
      </c>
      <c r="L21" s="72">
        <v>25</v>
      </c>
      <c r="M21" s="73"/>
      <c r="N21" s="64">
        <v>1</v>
      </c>
      <c r="O21" s="72">
        <v>8</v>
      </c>
      <c r="P21" s="72">
        <v>15</v>
      </c>
      <c r="Q21" s="72">
        <v>22</v>
      </c>
      <c r="R21" s="72">
        <v>29</v>
      </c>
      <c r="S21" s="73"/>
      <c r="T21" s="163"/>
      <c r="U21" s="27" t="s">
        <v>2</v>
      </c>
      <c r="V21" s="28">
        <v>31</v>
      </c>
      <c r="W21" s="28">
        <v>17</v>
      </c>
      <c r="X21" s="28">
        <v>14</v>
      </c>
      <c r="Y21" s="29">
        <v>136</v>
      </c>
    </row>
    <row r="22" spans="1:25" ht="14.25" customHeight="1" thickBot="1">
      <c r="A22" s="161"/>
      <c r="B22" s="25" t="s">
        <v>20</v>
      </c>
      <c r="C22" s="26"/>
      <c r="D22" s="80">
        <v>7</v>
      </c>
      <c r="E22" s="78">
        <v>14</v>
      </c>
      <c r="F22" s="78">
        <v>21</v>
      </c>
      <c r="G22" s="78">
        <v>28</v>
      </c>
      <c r="H22" s="128"/>
      <c r="I22" s="80">
        <v>5</v>
      </c>
      <c r="J22" s="78">
        <v>12</v>
      </c>
      <c r="K22" s="78">
        <v>19</v>
      </c>
      <c r="L22" s="78">
        <v>26</v>
      </c>
      <c r="M22" s="79"/>
      <c r="N22" s="80">
        <v>2</v>
      </c>
      <c r="O22" s="83">
        <v>9</v>
      </c>
      <c r="P22" s="78">
        <v>16</v>
      </c>
      <c r="Q22" s="78">
        <v>23</v>
      </c>
      <c r="R22" s="78">
        <v>30</v>
      </c>
      <c r="S22" s="79"/>
      <c r="T22" s="163"/>
      <c r="U22" s="30" t="s">
        <v>3</v>
      </c>
      <c r="V22" s="31">
        <v>28</v>
      </c>
      <c r="W22" s="31">
        <v>20</v>
      </c>
      <c r="X22" s="28">
        <v>8</v>
      </c>
      <c r="Y22" s="29">
        <v>159</v>
      </c>
    </row>
    <row r="23" spans="1:25" ht="14.25" customHeight="1" thickBot="1">
      <c r="A23" s="161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3"/>
      <c r="U23" s="32" t="s">
        <v>4</v>
      </c>
      <c r="V23" s="33">
        <v>31</v>
      </c>
      <c r="W23" s="33">
        <v>20</v>
      </c>
      <c r="X23" s="28">
        <v>11</v>
      </c>
      <c r="Y23" s="29">
        <v>159</v>
      </c>
    </row>
    <row r="24" spans="1:25" ht="14.25" customHeight="1" thickBot="1">
      <c r="A24" s="161"/>
      <c r="B24" s="147" t="s">
        <v>31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63"/>
      <c r="U24" s="34" t="s">
        <v>22</v>
      </c>
      <c r="V24" s="35">
        <f>SUM(V21:V23)</f>
        <v>90</v>
      </c>
      <c r="W24" s="35">
        <f>SUM(W21:W23)</f>
        <v>57</v>
      </c>
      <c r="X24" s="35">
        <f>SUM(X21:X23)</f>
        <v>33</v>
      </c>
      <c r="Y24" s="36">
        <f>SUM(Y21:Y23)</f>
        <v>454</v>
      </c>
    </row>
    <row r="25" spans="1:25" ht="14.25" customHeight="1" thickBot="1">
      <c r="A25" s="161"/>
      <c r="B25" s="139" t="s">
        <v>23</v>
      </c>
      <c r="C25" s="140"/>
      <c r="D25" s="138" t="s">
        <v>8</v>
      </c>
      <c r="E25" s="136"/>
      <c r="F25" s="136"/>
      <c r="G25" s="136"/>
      <c r="H25" s="137"/>
      <c r="I25" s="138" t="s">
        <v>9</v>
      </c>
      <c r="J25" s="136"/>
      <c r="K25" s="136"/>
      <c r="L25" s="136"/>
      <c r="M25" s="137"/>
      <c r="N25" s="136" t="s">
        <v>10</v>
      </c>
      <c r="O25" s="136"/>
      <c r="P25" s="136"/>
      <c r="Q25" s="136"/>
      <c r="R25" s="136"/>
      <c r="S25" s="137"/>
      <c r="T25" s="163"/>
      <c r="U25" s="27" t="s">
        <v>5</v>
      </c>
      <c r="V25" s="28">
        <v>30</v>
      </c>
      <c r="W25" s="28">
        <v>22</v>
      </c>
      <c r="X25" s="28">
        <v>8</v>
      </c>
      <c r="Y25" s="29">
        <v>175</v>
      </c>
    </row>
    <row r="26" spans="1:25" ht="14.25" customHeight="1">
      <c r="A26" s="161"/>
      <c r="B26" s="19" t="s">
        <v>14</v>
      </c>
      <c r="C26" s="20"/>
      <c r="D26" s="59">
        <v>1</v>
      </c>
      <c r="E26" s="60">
        <v>8</v>
      </c>
      <c r="F26" s="60">
        <v>15</v>
      </c>
      <c r="G26" s="60">
        <v>22</v>
      </c>
      <c r="H26" s="61">
        <v>29</v>
      </c>
      <c r="I26" s="62"/>
      <c r="J26" s="60">
        <v>5</v>
      </c>
      <c r="K26" s="60">
        <v>12</v>
      </c>
      <c r="L26" s="60">
        <v>19</v>
      </c>
      <c r="M26" s="61">
        <v>26</v>
      </c>
      <c r="N26" s="59"/>
      <c r="O26" s="60">
        <v>2</v>
      </c>
      <c r="P26" s="60">
        <v>9</v>
      </c>
      <c r="Q26" s="60">
        <v>16</v>
      </c>
      <c r="R26" s="63">
        <v>23</v>
      </c>
      <c r="S26" s="61">
        <v>30</v>
      </c>
      <c r="T26" s="163"/>
      <c r="U26" s="30" t="s">
        <v>6</v>
      </c>
      <c r="V26" s="31">
        <v>31</v>
      </c>
      <c r="W26" s="31">
        <v>18</v>
      </c>
      <c r="X26" s="28">
        <v>13</v>
      </c>
      <c r="Y26" s="29">
        <v>143</v>
      </c>
    </row>
    <row r="27" spans="1:25" ht="14.25" customHeight="1" thickBot="1">
      <c r="A27" s="161"/>
      <c r="B27" s="21" t="s">
        <v>15</v>
      </c>
      <c r="C27" s="22"/>
      <c r="D27" s="67">
        <v>2</v>
      </c>
      <c r="E27" s="65">
        <v>9</v>
      </c>
      <c r="F27" s="65">
        <v>16</v>
      </c>
      <c r="G27" s="65">
        <v>23</v>
      </c>
      <c r="H27" s="69">
        <v>30</v>
      </c>
      <c r="I27" s="70"/>
      <c r="J27" s="65">
        <v>6</v>
      </c>
      <c r="K27" s="65">
        <v>13</v>
      </c>
      <c r="L27" s="65">
        <v>20</v>
      </c>
      <c r="M27" s="66">
        <v>27</v>
      </c>
      <c r="N27" s="67"/>
      <c r="O27" s="65">
        <v>3</v>
      </c>
      <c r="P27" s="65">
        <v>10</v>
      </c>
      <c r="Q27" s="65">
        <v>17</v>
      </c>
      <c r="R27" s="68">
        <v>24</v>
      </c>
      <c r="S27" s="66"/>
      <c r="T27" s="163"/>
      <c r="U27" s="32" t="s">
        <v>7</v>
      </c>
      <c r="V27" s="33">
        <v>30</v>
      </c>
      <c r="W27" s="33">
        <v>19</v>
      </c>
      <c r="X27" s="33">
        <v>11</v>
      </c>
      <c r="Y27" s="29">
        <v>151</v>
      </c>
    </row>
    <row r="28" spans="1:25" ht="14.25" customHeight="1" thickBot="1">
      <c r="A28" s="161"/>
      <c r="B28" s="21" t="s">
        <v>16</v>
      </c>
      <c r="C28" s="22"/>
      <c r="D28" s="67">
        <v>3</v>
      </c>
      <c r="E28" s="65">
        <v>10</v>
      </c>
      <c r="F28" s="65">
        <v>17</v>
      </c>
      <c r="G28" s="65">
        <v>24</v>
      </c>
      <c r="H28" s="69">
        <v>31</v>
      </c>
      <c r="I28" s="70"/>
      <c r="J28" s="65">
        <v>7</v>
      </c>
      <c r="K28" s="65">
        <v>14</v>
      </c>
      <c r="L28" s="65">
        <v>21</v>
      </c>
      <c r="M28" s="66">
        <v>28</v>
      </c>
      <c r="N28" s="67"/>
      <c r="O28" s="65">
        <v>4</v>
      </c>
      <c r="P28" s="65">
        <v>11</v>
      </c>
      <c r="Q28" s="65">
        <v>18</v>
      </c>
      <c r="R28" s="68">
        <v>25</v>
      </c>
      <c r="S28" s="66"/>
      <c r="T28" s="163"/>
      <c r="U28" s="34" t="s">
        <v>24</v>
      </c>
      <c r="V28" s="35">
        <f>SUM(V25:V27)</f>
        <v>91</v>
      </c>
      <c r="W28" s="35">
        <f>SUM(W25:W27)</f>
        <v>59</v>
      </c>
      <c r="X28" s="35">
        <f>SUM(X25:X27)</f>
        <v>32</v>
      </c>
      <c r="Y28" s="36">
        <f>SUM(Y25:Y27)</f>
        <v>469</v>
      </c>
    </row>
    <row r="29" spans="1:25" ht="14.25" customHeight="1" thickBot="1">
      <c r="A29" s="161"/>
      <c r="B29" s="21" t="s">
        <v>17</v>
      </c>
      <c r="C29" s="22"/>
      <c r="D29" s="67">
        <v>4</v>
      </c>
      <c r="E29" s="65">
        <v>11</v>
      </c>
      <c r="F29" s="65">
        <v>18</v>
      </c>
      <c r="G29" s="65">
        <v>25</v>
      </c>
      <c r="H29" s="69"/>
      <c r="I29" s="70">
        <v>1</v>
      </c>
      <c r="J29" s="65">
        <v>8</v>
      </c>
      <c r="K29" s="65">
        <v>15</v>
      </c>
      <c r="L29" s="65">
        <v>22</v>
      </c>
      <c r="M29" s="66">
        <v>29</v>
      </c>
      <c r="N29" s="67"/>
      <c r="O29" s="65">
        <v>5</v>
      </c>
      <c r="P29" s="65">
        <v>12</v>
      </c>
      <c r="Q29" s="65">
        <v>19</v>
      </c>
      <c r="R29" s="68">
        <v>26</v>
      </c>
      <c r="S29" s="66"/>
      <c r="T29" s="163"/>
      <c r="U29" s="37" t="s">
        <v>32</v>
      </c>
      <c r="V29" s="38">
        <f>V24+V28</f>
        <v>181</v>
      </c>
      <c r="W29" s="38">
        <f>W24+W28</f>
        <v>116</v>
      </c>
      <c r="X29" s="38">
        <f>X24+X28</f>
        <v>65</v>
      </c>
      <c r="Y29" s="39">
        <f>Y24+Y28</f>
        <v>923</v>
      </c>
    </row>
    <row r="30" spans="1:25" ht="14.25" customHeight="1">
      <c r="A30" s="161"/>
      <c r="B30" s="21" t="s">
        <v>18</v>
      </c>
      <c r="C30" s="22"/>
      <c r="D30" s="67">
        <v>5</v>
      </c>
      <c r="E30" s="65">
        <v>12</v>
      </c>
      <c r="F30" s="65">
        <v>19</v>
      </c>
      <c r="G30" s="65">
        <v>26</v>
      </c>
      <c r="H30" s="69"/>
      <c r="I30" s="70">
        <v>2</v>
      </c>
      <c r="J30" s="65">
        <v>9</v>
      </c>
      <c r="K30" s="65">
        <v>16</v>
      </c>
      <c r="L30" s="65">
        <v>23</v>
      </c>
      <c r="M30" s="116">
        <v>30</v>
      </c>
      <c r="N30" s="67"/>
      <c r="O30" s="65">
        <v>6</v>
      </c>
      <c r="P30" s="65">
        <v>13</v>
      </c>
      <c r="Q30" s="65">
        <v>20</v>
      </c>
      <c r="R30" s="68">
        <v>27</v>
      </c>
      <c r="S30" s="66"/>
      <c r="T30" s="163"/>
      <c r="U30" s="27" t="s">
        <v>8</v>
      </c>
      <c r="V30" s="28">
        <v>31</v>
      </c>
      <c r="W30" s="28">
        <v>23</v>
      </c>
      <c r="X30" s="28">
        <v>8</v>
      </c>
      <c r="Y30" s="29">
        <v>184</v>
      </c>
    </row>
    <row r="31" spans="1:25" ht="14.25" customHeight="1">
      <c r="A31" s="161"/>
      <c r="B31" s="23" t="s">
        <v>19</v>
      </c>
      <c r="C31" s="24"/>
      <c r="D31" s="64">
        <v>6</v>
      </c>
      <c r="E31" s="72">
        <v>13</v>
      </c>
      <c r="F31" s="72">
        <v>20</v>
      </c>
      <c r="G31" s="72">
        <v>27</v>
      </c>
      <c r="H31" s="75"/>
      <c r="I31" s="76">
        <v>3</v>
      </c>
      <c r="J31" s="72">
        <v>10</v>
      </c>
      <c r="K31" s="72">
        <v>17</v>
      </c>
      <c r="L31" s="72">
        <v>24</v>
      </c>
      <c r="M31" s="118">
        <v>31</v>
      </c>
      <c r="N31" s="64"/>
      <c r="O31" s="72">
        <v>7</v>
      </c>
      <c r="P31" s="72">
        <v>14</v>
      </c>
      <c r="Q31" s="72">
        <v>21</v>
      </c>
      <c r="R31" s="74">
        <v>28</v>
      </c>
      <c r="S31" s="73"/>
      <c r="T31" s="163"/>
      <c r="U31" s="30" t="s">
        <v>9</v>
      </c>
      <c r="V31" s="31">
        <v>31</v>
      </c>
      <c r="W31" s="31">
        <v>22</v>
      </c>
      <c r="X31" s="31">
        <v>9</v>
      </c>
      <c r="Y31" s="29">
        <v>176</v>
      </c>
    </row>
    <row r="32" spans="1:25" ht="14.25" customHeight="1" thickBot="1">
      <c r="A32" s="161"/>
      <c r="B32" s="25" t="s">
        <v>20</v>
      </c>
      <c r="C32" s="26"/>
      <c r="D32" s="80">
        <v>7</v>
      </c>
      <c r="E32" s="78">
        <v>14</v>
      </c>
      <c r="F32" s="78">
        <v>21</v>
      </c>
      <c r="G32" s="78">
        <v>28</v>
      </c>
      <c r="H32" s="84"/>
      <c r="I32" s="83">
        <v>4</v>
      </c>
      <c r="J32" s="78">
        <v>11</v>
      </c>
      <c r="K32" s="78">
        <v>18</v>
      </c>
      <c r="L32" s="78">
        <v>25</v>
      </c>
      <c r="M32" s="119"/>
      <c r="N32" s="80">
        <v>1</v>
      </c>
      <c r="O32" s="78">
        <v>8</v>
      </c>
      <c r="P32" s="78">
        <v>15</v>
      </c>
      <c r="Q32" s="78">
        <v>22</v>
      </c>
      <c r="R32" s="82">
        <v>29</v>
      </c>
      <c r="S32" s="79"/>
      <c r="T32" s="163"/>
      <c r="U32" s="32" t="s">
        <v>10</v>
      </c>
      <c r="V32" s="33">
        <v>30</v>
      </c>
      <c r="W32" s="33">
        <v>21</v>
      </c>
      <c r="X32" s="33">
        <v>9</v>
      </c>
      <c r="Y32" s="29">
        <v>168</v>
      </c>
    </row>
    <row r="33" spans="1:25" ht="14.25" customHeight="1" thickBot="1">
      <c r="A33" s="161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3"/>
      <c r="U33" s="34" t="s">
        <v>31</v>
      </c>
      <c r="V33" s="35">
        <f>SUM(V30:V32)</f>
        <v>92</v>
      </c>
      <c r="W33" s="35">
        <f>SUM(W30:W32)</f>
        <v>66</v>
      </c>
      <c r="X33" s="35">
        <f>SUM(X30:X32)</f>
        <v>26</v>
      </c>
      <c r="Y33" s="36">
        <f>SUM(Y30:Y32)</f>
        <v>528</v>
      </c>
    </row>
    <row r="34" spans="1:25" ht="14.25" customHeight="1" thickBot="1">
      <c r="A34" s="161"/>
      <c r="B34" s="147" t="s">
        <v>33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63"/>
      <c r="U34" s="37" t="s">
        <v>34</v>
      </c>
      <c r="V34" s="38">
        <f>V33+V29</f>
        <v>273</v>
      </c>
      <c r="W34" s="38">
        <f>W33+W29</f>
        <v>182</v>
      </c>
      <c r="X34" s="38">
        <f>X33+X29</f>
        <v>91</v>
      </c>
      <c r="Y34" s="39">
        <f>Y29+Y33</f>
        <v>1451</v>
      </c>
    </row>
    <row r="35" spans="1:25" ht="14.25" customHeight="1" thickBot="1">
      <c r="A35" s="161"/>
      <c r="B35" s="139" t="s">
        <v>23</v>
      </c>
      <c r="C35" s="160"/>
      <c r="D35" s="138" t="s">
        <v>11</v>
      </c>
      <c r="E35" s="136"/>
      <c r="F35" s="136"/>
      <c r="G35" s="136"/>
      <c r="H35" s="137"/>
      <c r="I35" s="168" t="s">
        <v>12</v>
      </c>
      <c r="J35" s="169"/>
      <c r="K35" s="169"/>
      <c r="L35" s="169"/>
      <c r="M35" s="170"/>
      <c r="N35" s="136" t="s">
        <v>13</v>
      </c>
      <c r="O35" s="136"/>
      <c r="P35" s="136"/>
      <c r="Q35" s="136"/>
      <c r="R35" s="136"/>
      <c r="S35" s="137"/>
      <c r="T35" s="163"/>
      <c r="U35" s="27" t="s">
        <v>11</v>
      </c>
      <c r="V35" s="28">
        <v>31</v>
      </c>
      <c r="W35" s="28">
        <v>23</v>
      </c>
      <c r="X35" s="28">
        <v>8</v>
      </c>
      <c r="Y35" s="29">
        <v>184</v>
      </c>
    </row>
    <row r="36" spans="1:25" ht="14.25" customHeight="1">
      <c r="A36" s="161"/>
      <c r="B36" s="53" t="s">
        <v>14</v>
      </c>
      <c r="C36" s="20"/>
      <c r="D36" s="59"/>
      <c r="E36" s="60">
        <v>7</v>
      </c>
      <c r="F36" s="60">
        <v>14</v>
      </c>
      <c r="G36" s="60">
        <v>21</v>
      </c>
      <c r="H36" s="63">
        <v>28</v>
      </c>
      <c r="I36" s="59"/>
      <c r="J36" s="96">
        <v>4</v>
      </c>
      <c r="K36" s="60">
        <v>11</v>
      </c>
      <c r="L36" s="60">
        <v>18</v>
      </c>
      <c r="M36" s="61">
        <v>25</v>
      </c>
      <c r="N36" s="59"/>
      <c r="O36" s="60">
        <v>2</v>
      </c>
      <c r="P36" s="60">
        <v>9</v>
      </c>
      <c r="Q36" s="60">
        <v>16</v>
      </c>
      <c r="R36" s="60">
        <v>23</v>
      </c>
      <c r="S36" s="61">
        <v>30</v>
      </c>
      <c r="T36" s="163"/>
      <c r="U36" s="30" t="s">
        <v>12</v>
      </c>
      <c r="V36" s="31">
        <v>30</v>
      </c>
      <c r="W36" s="31">
        <v>20</v>
      </c>
      <c r="X36" s="31">
        <v>10</v>
      </c>
      <c r="Y36" s="29">
        <v>160</v>
      </c>
    </row>
    <row r="37" spans="1:25" ht="14.25" customHeight="1" thickBot="1">
      <c r="A37" s="161"/>
      <c r="B37" s="21" t="s">
        <v>15</v>
      </c>
      <c r="C37" s="22"/>
      <c r="D37" s="67">
        <v>1</v>
      </c>
      <c r="E37" s="65">
        <v>8</v>
      </c>
      <c r="F37" s="65">
        <v>15</v>
      </c>
      <c r="G37" s="65">
        <v>22</v>
      </c>
      <c r="H37" s="68">
        <v>29</v>
      </c>
      <c r="I37" s="67"/>
      <c r="J37" s="65">
        <v>5</v>
      </c>
      <c r="K37" s="65">
        <v>12</v>
      </c>
      <c r="L37" s="65">
        <v>19</v>
      </c>
      <c r="M37" s="66">
        <v>26</v>
      </c>
      <c r="N37" s="67"/>
      <c r="O37" s="65">
        <v>3</v>
      </c>
      <c r="P37" s="65">
        <v>10</v>
      </c>
      <c r="Q37" s="65">
        <v>17</v>
      </c>
      <c r="R37" s="65">
        <v>24</v>
      </c>
      <c r="S37" s="66" t="s">
        <v>151</v>
      </c>
      <c r="T37" s="163"/>
      <c r="U37" s="32" t="s">
        <v>13</v>
      </c>
      <c r="V37" s="33">
        <v>31</v>
      </c>
      <c r="W37" s="33">
        <v>22</v>
      </c>
      <c r="X37" s="33">
        <v>9</v>
      </c>
      <c r="Y37" s="29">
        <v>175</v>
      </c>
    </row>
    <row r="38" spans="1:25" ht="14.25" customHeight="1" thickBot="1">
      <c r="A38" s="161"/>
      <c r="B38" s="21" t="s">
        <v>16</v>
      </c>
      <c r="C38" s="22"/>
      <c r="D38" s="67">
        <v>2</v>
      </c>
      <c r="E38" s="65">
        <v>9</v>
      </c>
      <c r="F38" s="65">
        <v>16</v>
      </c>
      <c r="G38" s="65">
        <v>23</v>
      </c>
      <c r="H38" s="68">
        <v>30</v>
      </c>
      <c r="I38" s="67"/>
      <c r="J38" s="65">
        <v>6</v>
      </c>
      <c r="K38" s="65">
        <v>13</v>
      </c>
      <c r="L38" s="65">
        <v>20</v>
      </c>
      <c r="M38" s="66">
        <v>27</v>
      </c>
      <c r="N38" s="67"/>
      <c r="O38" s="65">
        <v>4</v>
      </c>
      <c r="P38" s="65">
        <v>11</v>
      </c>
      <c r="Q38" s="65">
        <v>18</v>
      </c>
      <c r="R38" s="65">
        <v>25</v>
      </c>
      <c r="S38" s="66"/>
      <c r="T38" s="163"/>
      <c r="U38" s="34" t="s">
        <v>33</v>
      </c>
      <c r="V38" s="35">
        <f>SUM(V35:V37)</f>
        <v>92</v>
      </c>
      <c r="W38" s="35">
        <f>SUM(W35:W37)</f>
        <v>65</v>
      </c>
      <c r="X38" s="35">
        <f>SUM(X35:X37)</f>
        <v>27</v>
      </c>
      <c r="Y38" s="36">
        <f>SUM(Y35:Y37)</f>
        <v>519</v>
      </c>
    </row>
    <row r="39" spans="1:25" ht="14.25" customHeight="1" thickBot="1">
      <c r="A39" s="161"/>
      <c r="B39" s="21" t="s">
        <v>17</v>
      </c>
      <c r="C39" s="22"/>
      <c r="D39" s="67">
        <v>3</v>
      </c>
      <c r="E39" s="65">
        <v>10</v>
      </c>
      <c r="F39" s="65">
        <v>17</v>
      </c>
      <c r="G39" s="65">
        <v>24</v>
      </c>
      <c r="H39" s="68">
        <v>31</v>
      </c>
      <c r="I39" s="67"/>
      <c r="J39" s="65">
        <v>7</v>
      </c>
      <c r="K39" s="65">
        <v>14</v>
      </c>
      <c r="L39" s="65">
        <v>21</v>
      </c>
      <c r="M39" s="66">
        <v>28</v>
      </c>
      <c r="N39" s="67"/>
      <c r="O39" s="65">
        <v>5</v>
      </c>
      <c r="P39" s="65">
        <v>12</v>
      </c>
      <c r="Q39" s="65">
        <v>19</v>
      </c>
      <c r="R39" s="65">
        <v>26</v>
      </c>
      <c r="S39" s="66"/>
      <c r="T39" s="163"/>
      <c r="U39" s="37" t="s">
        <v>35</v>
      </c>
      <c r="V39" s="38">
        <f>V33+V38</f>
        <v>184</v>
      </c>
      <c r="W39" s="38">
        <f>W33+W38</f>
        <v>131</v>
      </c>
      <c r="X39" s="38">
        <f>X33+X38</f>
        <v>53</v>
      </c>
      <c r="Y39" s="39">
        <f>Y33+Y38</f>
        <v>1047</v>
      </c>
    </row>
    <row r="40" spans="1:25" ht="14.25" customHeight="1" thickBot="1">
      <c r="A40" s="161"/>
      <c r="B40" s="21" t="s">
        <v>18</v>
      </c>
      <c r="C40" s="22"/>
      <c r="D40" s="67">
        <v>4</v>
      </c>
      <c r="E40" s="65">
        <v>11</v>
      </c>
      <c r="F40" s="65">
        <v>18</v>
      </c>
      <c r="G40" s="65">
        <v>25</v>
      </c>
      <c r="H40" s="68"/>
      <c r="I40" s="67">
        <v>1</v>
      </c>
      <c r="J40" s="65">
        <v>8</v>
      </c>
      <c r="K40" s="65">
        <v>15</v>
      </c>
      <c r="L40" s="65">
        <v>22</v>
      </c>
      <c r="M40" s="116">
        <v>29</v>
      </c>
      <c r="N40" s="58"/>
      <c r="O40" s="65">
        <v>6</v>
      </c>
      <c r="P40" s="65">
        <v>13</v>
      </c>
      <c r="Q40" s="65">
        <v>20</v>
      </c>
      <c r="R40" s="65">
        <v>27</v>
      </c>
      <c r="S40" s="66"/>
      <c r="T40" s="163"/>
      <c r="U40" s="40" t="s">
        <v>36</v>
      </c>
      <c r="V40" s="41">
        <f>V39+V29</f>
        <v>365</v>
      </c>
      <c r="W40" s="41">
        <f>W39+W29</f>
        <v>247</v>
      </c>
      <c r="X40" s="41">
        <f>X39+X29</f>
        <v>118</v>
      </c>
      <c r="Y40" s="42">
        <f>Y39+Y29</f>
        <v>1970</v>
      </c>
    </row>
    <row r="41" spans="1:25" ht="14.25" customHeight="1">
      <c r="A41" s="161"/>
      <c r="B41" s="23" t="s">
        <v>19</v>
      </c>
      <c r="C41" s="24"/>
      <c r="D41" s="64">
        <v>5</v>
      </c>
      <c r="E41" s="72">
        <v>12</v>
      </c>
      <c r="F41" s="72">
        <v>19</v>
      </c>
      <c r="G41" s="72">
        <v>26</v>
      </c>
      <c r="H41" s="74"/>
      <c r="I41" s="64">
        <v>2</v>
      </c>
      <c r="J41" s="72">
        <v>9</v>
      </c>
      <c r="K41" s="72">
        <v>16</v>
      </c>
      <c r="L41" s="72">
        <v>23</v>
      </c>
      <c r="M41" s="118">
        <v>30</v>
      </c>
      <c r="N41" s="64"/>
      <c r="O41" s="72">
        <v>7</v>
      </c>
      <c r="P41" s="72">
        <v>14</v>
      </c>
      <c r="Q41" s="72">
        <v>21</v>
      </c>
      <c r="R41" s="72">
        <v>28</v>
      </c>
      <c r="S41" s="73"/>
      <c r="T41" s="163"/>
      <c r="U41" s="171" t="s">
        <v>37</v>
      </c>
      <c r="V41" s="172"/>
      <c r="W41" s="172"/>
      <c r="X41" s="173"/>
      <c r="Y41" s="166">
        <f>ROUND(Y40/12,2)</f>
        <v>164.17</v>
      </c>
    </row>
    <row r="42" spans="1:25" ht="14.25" customHeight="1" thickBot="1">
      <c r="A42" s="161"/>
      <c r="B42" s="25" t="s">
        <v>20</v>
      </c>
      <c r="C42" s="26"/>
      <c r="D42" s="80">
        <v>6</v>
      </c>
      <c r="E42" s="78">
        <v>13</v>
      </c>
      <c r="F42" s="78">
        <v>20</v>
      </c>
      <c r="G42" s="78">
        <v>27</v>
      </c>
      <c r="H42" s="82"/>
      <c r="I42" s="80">
        <v>3</v>
      </c>
      <c r="J42" s="78">
        <v>10</v>
      </c>
      <c r="K42" s="78">
        <v>17</v>
      </c>
      <c r="L42" s="78">
        <v>24</v>
      </c>
      <c r="M42" s="119"/>
      <c r="N42" s="80">
        <v>1</v>
      </c>
      <c r="O42" s="78">
        <v>8</v>
      </c>
      <c r="P42" s="78">
        <v>15</v>
      </c>
      <c r="Q42" s="78">
        <v>22</v>
      </c>
      <c r="R42" s="78">
        <v>29</v>
      </c>
      <c r="S42" s="79"/>
      <c r="T42" s="163"/>
      <c r="U42" s="174"/>
      <c r="V42" s="175"/>
      <c r="W42" s="175"/>
      <c r="X42" s="176"/>
      <c r="Y42" s="167"/>
    </row>
    <row r="43" spans="1:25" s="43" customFormat="1" ht="13.5" customHeight="1">
      <c r="A43" s="161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</row>
    <row r="44" spans="1:25" ht="13.5" customHeight="1">
      <c r="A44" s="161"/>
      <c r="B44" s="159" t="s">
        <v>57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</row>
    <row r="45" spans="1:25" ht="13.5" customHeight="1">
      <c r="A45" s="161"/>
      <c r="B45" s="44" t="s">
        <v>38</v>
      </c>
      <c r="C45" s="45" t="s">
        <v>39</v>
      </c>
      <c r="D45" s="159" t="s">
        <v>40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</row>
    <row r="46" spans="1:25" ht="13.5" customHeight="1">
      <c r="A46" s="161"/>
      <c r="B46" s="44" t="s">
        <v>41</v>
      </c>
      <c r="C46" s="45" t="s">
        <v>39</v>
      </c>
      <c r="D46" s="159" t="s">
        <v>42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</row>
    <row r="47" spans="1:25" ht="13.5" customHeight="1">
      <c r="A47" s="161"/>
      <c r="B47" s="44" t="s">
        <v>43</v>
      </c>
      <c r="C47" s="45" t="s">
        <v>39</v>
      </c>
      <c r="D47" s="159" t="s">
        <v>44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</row>
    <row r="48" spans="1:25" ht="13.5" customHeight="1">
      <c r="A48" s="161"/>
      <c r="B48" s="44" t="s">
        <v>45</v>
      </c>
      <c r="C48" s="45" t="s">
        <v>39</v>
      </c>
      <c r="D48" s="159" t="s">
        <v>46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</row>
    <row r="49" spans="1:25" ht="13.5" customHeight="1">
      <c r="A49" s="161"/>
      <c r="B49" s="44" t="s">
        <v>47</v>
      </c>
      <c r="C49" s="45" t="s">
        <v>39</v>
      </c>
      <c r="D49" s="159" t="s">
        <v>48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</row>
    <row r="50" spans="1:25" ht="13.5" customHeight="1">
      <c r="A50" s="161"/>
      <c r="B50" s="44" t="s">
        <v>49</v>
      </c>
      <c r="C50" s="45" t="s">
        <v>39</v>
      </c>
      <c r="D50" s="159" t="s">
        <v>50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</row>
    <row r="51" spans="1:25" ht="13.5" customHeight="1">
      <c r="A51" s="161"/>
      <c r="B51" s="44" t="s">
        <v>51</v>
      </c>
      <c r="C51" s="45" t="s">
        <v>39</v>
      </c>
      <c r="D51" s="159" t="s">
        <v>52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</row>
    <row r="52" spans="1:25" ht="13.5" customHeight="1">
      <c r="A52" s="161"/>
      <c r="B52" s="44" t="s">
        <v>53</v>
      </c>
      <c r="C52" s="45" t="s">
        <v>39</v>
      </c>
      <c r="D52" s="159" t="s">
        <v>54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</row>
    <row r="53" spans="1:25" ht="17.25" customHeight="1">
      <c r="A53" s="161"/>
      <c r="B53" s="177" t="str">
        <f>"Норма рабочего времени на 2019 год при 40-часовой рабочей неделе - "&amp;Y40&amp;" часов."</f>
        <v>Норма рабочего времени на 2019 год при 40-часовой рабочей неделе - 1970 часов.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spans="1:25" ht="17.25" customHeight="1">
      <c r="A54" s="161"/>
      <c r="B54" s="177" t="str">
        <f>"Среднемесячное количество рабочих часов в 2019 году - "&amp;Y41&amp;" часа."</f>
        <v>Среднемесячное количество рабочих часов в 2019 году - 164,17 часа.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spans="1:25" ht="13.5" customHeight="1">
      <c r="A55" s="161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</row>
    <row r="56" spans="1:25" ht="13.5" customHeight="1"/>
    <row r="57" spans="1:25" ht="13.5" customHeight="1"/>
    <row r="58" spans="1:25" ht="13.5" customHeight="1"/>
    <row r="59" spans="1:25" ht="13.5" customHeight="1"/>
    <row r="60" spans="1:25" ht="13.5" customHeight="1"/>
    <row r="61" spans="1:25" ht="13.5" customHeight="1"/>
    <row r="62" spans="1:25" ht="13.5" customHeight="1"/>
    <row r="63" spans="1:25" ht="13.5" customHeight="1"/>
    <row r="64" spans="1:25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</sheetData>
  <mergeCells count="50">
    <mergeCell ref="U41:X42"/>
    <mergeCell ref="D45:Y45"/>
    <mergeCell ref="B54:Y54"/>
    <mergeCell ref="B55:Y55"/>
    <mergeCell ref="D48:Y48"/>
    <mergeCell ref="D49:Y49"/>
    <mergeCell ref="D50:Y50"/>
    <mergeCell ref="D51:Y51"/>
    <mergeCell ref="D52:Y52"/>
    <mergeCell ref="B53:Y53"/>
    <mergeCell ref="D15:H15"/>
    <mergeCell ref="N15:S15"/>
    <mergeCell ref="B23:S23"/>
    <mergeCell ref="B44:Y44"/>
    <mergeCell ref="Y41:Y42"/>
    <mergeCell ref="D47:Y47"/>
    <mergeCell ref="B33:S33"/>
    <mergeCell ref="B34:S34"/>
    <mergeCell ref="I35:M35"/>
    <mergeCell ref="N35:S35"/>
    <mergeCell ref="I25:M25"/>
    <mergeCell ref="B35:C35"/>
    <mergeCell ref="A1:A55"/>
    <mergeCell ref="B1:S1"/>
    <mergeCell ref="T1:T42"/>
    <mergeCell ref="B2:S2"/>
    <mergeCell ref="B3:S3"/>
    <mergeCell ref="B4:S4"/>
    <mergeCell ref="D5:H5"/>
    <mergeCell ref="B15:C15"/>
    <mergeCell ref="U18:U20"/>
    <mergeCell ref="U17:Y17"/>
    <mergeCell ref="I15:M15"/>
    <mergeCell ref="B13:S13"/>
    <mergeCell ref="D46:Y46"/>
    <mergeCell ref="D35:H35"/>
    <mergeCell ref="B24:S24"/>
    <mergeCell ref="B25:C25"/>
    <mergeCell ref="V19:V20"/>
    <mergeCell ref="W19:W20"/>
    <mergeCell ref="N25:S25"/>
    <mergeCell ref="D25:H25"/>
    <mergeCell ref="B5:C5"/>
    <mergeCell ref="I5:M5"/>
    <mergeCell ref="N5:S5"/>
    <mergeCell ref="B43:Y43"/>
    <mergeCell ref="X19:X20"/>
    <mergeCell ref="B14:S14"/>
    <mergeCell ref="V18:X18"/>
    <mergeCell ref="Y18:Y20"/>
  </mergeCells>
  <phoneticPr fontId="11" type="noConversion"/>
  <hyperlinks>
    <hyperlink ref="B1:S1" r:id="rId1" display="ПРОИЗВОДСТВЕННЫЙ КАЛЕНДАРЬ"/>
  </hyperlinks>
  <pageMargins left="0.87" right="0.33" top="0.52" bottom="0.53" header="0.5" footer="0.5"/>
  <pageSetup paperSize="9" scale="84" orientation="portrait" verticalDpi="254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Загрузка оборудования-2019</vt:lpstr>
      <vt:lpstr>Производств.календарь-2019</vt:lpstr>
      <vt:lpstr>'Производств.календарь-2019'!Область_печати</vt:lpstr>
    </vt:vector>
  </TitlesOfParts>
  <Company>http://variant52.ru</Company>
  <LinksUpToDate>false</LinksUpToDate>
  <SharedDoc>false</SharedDoc>
  <HyperlinkBase>http://variant52.ru</HyperlinkBase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Календарь 2012</dc:title>
  <dc:subject>производственный</dc:subject>
  <dc:creator>Вариант-52</dc:creator>
  <cp:lastModifiedBy>Olga</cp:lastModifiedBy>
  <cp:revision/>
  <cp:lastPrinted>2016-09-15T06:20:32Z</cp:lastPrinted>
  <dcterms:created xsi:type="dcterms:W3CDTF">2011-06-02T05:49:14Z</dcterms:created>
  <dcterms:modified xsi:type="dcterms:W3CDTF">2020-03-12T23:12:00Z</dcterms:modified>
</cp:coreProperties>
</file>